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ภาษีอัตราจ้าง\ภาษี 67\"/>
    </mc:Choice>
  </mc:AlternateContent>
  <xr:revisionPtr revIDLastSave="0" documentId="13_ncr:1_{9078CCFB-F0D7-40D6-BDA4-B0775BE3FFF8}" xr6:coauthVersionLast="47" xr6:coauthVersionMax="47" xr10:uidLastSave="{00000000-0000-0000-0000-000000000000}"/>
  <workbookProtection workbookAlgorithmName="SHA-512" workbookHashValue="WwWySr1hVI/P9KTu8UNEuBPRZhOQmE3+DfbMOxbLLXs9l4/vW55wpDFanxnRu4n57nV25pbXLGwPuG6fs/8wUA==" workbookSaltValue="eNB7lTkTVT35SAmG17Iafw==" workbookSpinCount="100000" lockStructure="1"/>
  <bookViews>
    <workbookView xWindow="-120" yWindow="-120" windowWidth="29040" windowHeight="15720" tabRatio="824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ฐาน!$A$2:$M$420</definedName>
    <definedName name="_xlnm.Print_Area" localSheetId="1">หนังสือรับรองภาษี!$A$1:$N$47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E37" i="2"/>
  <c r="D19" i="2"/>
  <c r="J26" i="2"/>
  <c r="M119" i="1"/>
  <c r="M241" i="1"/>
  <c r="M98" i="1"/>
  <c r="M210" i="1"/>
  <c r="M42" i="1"/>
  <c r="M117" i="1"/>
  <c r="M308" i="1"/>
  <c r="M260" i="1"/>
  <c r="M18" i="1"/>
  <c r="M236" i="1"/>
  <c r="M360" i="1"/>
  <c r="M475" i="1"/>
  <c r="M188" i="1"/>
  <c r="M109" i="1"/>
  <c r="M474" i="1"/>
  <c r="M189" i="1"/>
  <c r="M202" i="1"/>
  <c r="M138" i="1"/>
  <c r="M144" i="1"/>
  <c r="M460" i="1"/>
  <c r="M286" i="1"/>
  <c r="M153" i="1"/>
  <c r="M411" i="1"/>
  <c r="M521" i="1"/>
  <c r="M427" i="1"/>
  <c r="M401" i="1"/>
  <c r="M225" i="1"/>
  <c r="M232" i="1"/>
  <c r="M329" i="1"/>
  <c r="M151" i="1"/>
  <c r="M320" i="1"/>
  <c r="M520" i="1"/>
  <c r="M482" i="1"/>
  <c r="M228" i="1"/>
  <c r="M349" i="1"/>
  <c r="M380" i="1"/>
  <c r="M455" i="1"/>
  <c r="M281" i="1"/>
  <c r="M506" i="1"/>
  <c r="M343" i="1"/>
  <c r="M290" i="1"/>
  <c r="M147" i="1"/>
  <c r="M333" i="1"/>
  <c r="M316" i="1"/>
  <c r="M288" i="1"/>
  <c r="M141" i="1"/>
  <c r="M327" i="1"/>
  <c r="M13" i="1"/>
  <c r="M426" i="1"/>
  <c r="M448" i="1"/>
  <c r="M504" i="1"/>
  <c r="M362" i="1"/>
  <c r="M106" i="1"/>
  <c r="M480" i="1"/>
  <c r="M47" i="1"/>
  <c r="M488" i="1"/>
  <c r="M436" i="1"/>
  <c r="M464" i="1"/>
  <c r="M361" i="1"/>
  <c r="M24" i="1"/>
  <c r="M193" i="1"/>
  <c r="M40" i="1"/>
  <c r="M46" i="1"/>
  <c r="M335" i="1"/>
  <c r="M209" i="1"/>
  <c r="M470" i="1"/>
  <c r="M399" i="1"/>
  <c r="M532" i="1"/>
  <c r="M379" i="1"/>
  <c r="M495" i="1"/>
  <c r="M459" i="1"/>
  <c r="M388" i="1"/>
  <c r="M490" i="1"/>
  <c r="M170" i="1"/>
  <c r="M466" i="1"/>
  <c r="M433" i="1"/>
  <c r="M49" i="1"/>
  <c r="M407" i="1"/>
  <c r="M530" i="1"/>
  <c r="M319" i="1"/>
  <c r="M234" i="1"/>
  <c r="M472" i="1"/>
  <c r="M355" i="1"/>
  <c r="M419" i="1"/>
  <c r="M14" i="1"/>
  <c r="M78" i="1"/>
  <c r="M469" i="1"/>
  <c r="M255" i="1"/>
  <c r="M304" i="1"/>
  <c r="M12" i="1"/>
  <c r="M341" i="1"/>
  <c r="M142" i="1"/>
  <c r="M383" i="1"/>
  <c r="M378" i="1"/>
  <c r="M29" i="1"/>
  <c r="M69" i="1"/>
  <c r="M162" i="1"/>
  <c r="M438" i="1"/>
  <c r="M226" i="1"/>
  <c r="M451" i="1"/>
  <c r="M517" i="1"/>
  <c r="M491" i="1" l="1"/>
  <c r="M366" i="1"/>
  <c r="M180" i="1"/>
  <c r="M82" i="1"/>
  <c r="M509" i="1"/>
  <c r="M375" i="1"/>
  <c r="M493" i="1"/>
  <c r="M309" i="1"/>
  <c r="M494" i="1"/>
  <c r="M7" i="1"/>
  <c r="M492" i="1"/>
  <c r="M48" i="1"/>
  <c r="M526" i="1"/>
  <c r="M422" i="1"/>
  <c r="M497" i="1"/>
  <c r="M5" i="1"/>
  <c r="M89" i="1"/>
  <c r="M247" i="1"/>
  <c r="M174" i="1"/>
  <c r="M169" i="1"/>
  <c r="M303" i="1"/>
  <c r="M231" i="1"/>
  <c r="M271" i="1"/>
  <c r="M348" i="1"/>
  <c r="M267" i="1"/>
  <c r="M295" i="1"/>
  <c r="M270" i="1"/>
  <c r="M15" i="1"/>
  <c r="M287" i="1"/>
  <c r="M53" i="1"/>
  <c r="M285" i="1"/>
  <c r="M306" i="1"/>
  <c r="M157" i="1"/>
  <c r="M6" i="1"/>
  <c r="M294" i="1"/>
  <c r="M297" i="1"/>
  <c r="M57" i="1"/>
  <c r="M9" i="1"/>
  <c r="M278" i="1"/>
  <c r="M268" i="1"/>
  <c r="M56" i="1"/>
  <c r="M275" i="1"/>
  <c r="M259" i="1"/>
  <c r="M269" i="1"/>
  <c r="M186" i="1"/>
  <c r="M108" i="1"/>
  <c r="M92" i="1"/>
  <c r="M282" i="1"/>
  <c r="M179" i="1"/>
  <c r="M54" i="1"/>
  <c r="M111" i="1"/>
  <c r="M121" i="1"/>
  <c r="M38" i="1"/>
  <c r="M272" i="1"/>
  <c r="M221" i="1"/>
  <c r="M262" i="1"/>
  <c r="M263" i="1"/>
  <c r="M250" i="1"/>
  <c r="M3" i="1"/>
  <c r="M277" i="1"/>
  <c r="M34" i="1"/>
  <c r="M254" i="1"/>
  <c r="M266" i="1"/>
  <c r="M264" i="1"/>
  <c r="M30" i="1"/>
  <c r="M280" i="1"/>
  <c r="M45" i="1"/>
  <c r="M39" i="1"/>
  <c r="M191" i="1"/>
  <c r="M413" i="1"/>
  <c r="M276" i="1"/>
  <c r="M291" i="1"/>
  <c r="M305" i="1"/>
  <c r="M245" i="1"/>
  <c r="M251" i="1"/>
  <c r="M55" i="1"/>
  <c r="M289" i="1"/>
  <c r="M274" i="1"/>
  <c r="M252" i="1"/>
  <c r="M177" i="1"/>
  <c r="M283" i="1"/>
  <c r="M173" i="1"/>
  <c r="M68" i="1"/>
  <c r="M59" i="1"/>
  <c r="M184" i="1"/>
  <c r="M124" i="1"/>
  <c r="M498" i="1"/>
  <c r="M467" i="1"/>
  <c r="M446" i="1"/>
  <c r="M293" i="1"/>
  <c r="M450" i="1"/>
  <c r="M215" i="1"/>
  <c r="M64" i="1"/>
  <c r="M483" i="1"/>
  <c r="M166" i="1"/>
  <c r="M403" i="1"/>
  <c r="M385" i="1"/>
  <c r="M484" i="1"/>
  <c r="M444" i="1"/>
  <c r="M79" i="1"/>
  <c r="M256" i="1"/>
  <c r="M135" i="1"/>
  <c r="M301" i="1"/>
  <c r="M97" i="1"/>
  <c r="M311" i="1"/>
  <c r="M83" i="1"/>
  <c r="M61" i="1"/>
  <c r="M437" i="1"/>
  <c r="M371" i="1"/>
  <c r="M258" i="1"/>
  <c r="M77" i="1"/>
  <c r="M325" i="1"/>
  <c r="M17" i="1"/>
  <c r="M196" i="1"/>
  <c r="M453" i="1"/>
  <c r="M265" i="1"/>
  <c r="M523" i="1"/>
  <c r="M428" i="1"/>
  <c r="M211" i="1"/>
  <c r="M134" i="1"/>
  <c r="M122" i="1"/>
  <c r="M128" i="1"/>
  <c r="M334" i="1"/>
  <c r="M503" i="1"/>
  <c r="M127" i="1"/>
  <c r="M190" i="1"/>
  <c r="M100" i="1"/>
  <c r="M522" i="1"/>
  <c r="M214" i="1"/>
  <c r="M414" i="1"/>
  <c r="M420" i="1"/>
  <c r="M423" i="1"/>
  <c r="M155" i="1"/>
  <c r="M347" i="1"/>
  <c r="M261" i="1"/>
  <c r="M516" i="1"/>
  <c r="M454" i="1"/>
  <c r="M76" i="1"/>
  <c r="M374" i="1"/>
  <c r="M332" i="1"/>
  <c r="M512" i="1"/>
  <c r="M363" i="1"/>
  <c r="M377" i="1"/>
  <c r="M510" i="1"/>
  <c r="M391" i="1"/>
  <c r="M489" i="1"/>
  <c r="M396" i="1"/>
  <c r="M36" i="1"/>
  <c r="M390" i="1"/>
  <c r="M398" i="1"/>
  <c r="M408" i="1"/>
  <c r="M405" i="1"/>
  <c r="M387" i="1"/>
  <c r="M452" i="1"/>
  <c r="M346" i="1"/>
  <c r="M328" i="1"/>
  <c r="M485" i="1"/>
  <c r="M477" i="1"/>
  <c r="M312" i="1"/>
  <c r="M373" i="1"/>
  <c r="M365" i="1"/>
  <c r="M406" i="1"/>
  <c r="M359" i="1"/>
  <c r="M310" i="1"/>
  <c r="M434" i="1"/>
  <c r="M432" i="1"/>
  <c r="M381" i="1"/>
  <c r="M344" i="1"/>
  <c r="M402" i="1"/>
  <c r="M447" i="1"/>
  <c r="M468" i="1"/>
  <c r="M410" i="1"/>
  <c r="M425" i="1"/>
  <c r="M429" i="1"/>
  <c r="M441" i="1"/>
  <c r="M431" i="1"/>
  <c r="M352" i="1"/>
  <c r="M353" i="1"/>
  <c r="M500" i="1"/>
  <c r="M525" i="1"/>
  <c r="M463" i="1"/>
  <c r="M354" i="1"/>
  <c r="M27" i="1"/>
  <c r="M440" i="1"/>
  <c r="M342" i="1"/>
  <c r="M358" i="1"/>
  <c r="M415" i="1"/>
  <c r="M161" i="1"/>
  <c r="M369" i="1"/>
  <c r="M160" i="1"/>
  <c r="M389" i="1"/>
  <c r="M473" i="1"/>
  <c r="M350" i="1"/>
  <c r="M531" i="1"/>
  <c r="M400" i="1"/>
  <c r="M372" i="1"/>
  <c r="M508" i="1"/>
  <c r="M515" i="1"/>
  <c r="M430" i="1"/>
  <c r="M315" i="1"/>
  <c r="M501" i="1"/>
  <c r="M418" i="1"/>
  <c r="M345" i="1"/>
  <c r="M421" i="1"/>
  <c r="M337" i="1"/>
  <c r="M479" i="1"/>
  <c r="M505" i="1"/>
  <c r="M376" i="1"/>
  <c r="M458" i="1"/>
  <c r="M524" i="1"/>
  <c r="M364" i="1"/>
  <c r="M72" i="1"/>
  <c r="M80" i="1"/>
  <c r="M60" i="1"/>
  <c r="M75" i="1"/>
  <c r="M481" i="1"/>
  <c r="M58" i="1"/>
  <c r="M439" i="1"/>
  <c r="M178" i="1"/>
  <c r="M25" i="1"/>
  <c r="M445" i="1"/>
  <c r="M356" i="1"/>
  <c r="M461" i="1"/>
  <c r="M181" i="1"/>
  <c r="M185" i="1"/>
  <c r="M496" i="1"/>
  <c r="M194" i="1"/>
  <c r="M417" i="1"/>
  <c r="M476" i="1"/>
  <c r="M393" i="1"/>
  <c r="M514" i="1"/>
  <c r="M487" i="1"/>
  <c r="M519" i="1"/>
  <c r="M238" i="1"/>
  <c r="M457" i="1"/>
  <c r="M32" i="1"/>
  <c r="M339" i="1"/>
  <c r="M65" i="1"/>
  <c r="M397" i="1"/>
  <c r="M70" i="1"/>
  <c r="M478" i="1"/>
  <c r="M74" i="1"/>
  <c r="M435" i="1"/>
  <c r="M73" i="1"/>
  <c r="M331" i="1"/>
  <c r="M394" i="1"/>
  <c r="M351" i="1"/>
  <c r="M486" i="1"/>
  <c r="M462" i="1"/>
  <c r="M198" i="1"/>
  <c r="M85" i="1"/>
  <c r="M192" i="1"/>
  <c r="M412" i="1"/>
  <c r="M527" i="1"/>
  <c r="M87" i="1"/>
  <c r="M237" i="1"/>
  <c r="M126" i="1"/>
  <c r="M317" i="1"/>
  <c r="M197" i="1"/>
  <c r="M67" i="1"/>
  <c r="M511" i="1"/>
  <c r="M318" i="1"/>
  <c r="M167" i="1"/>
  <c r="M84" i="1"/>
  <c r="M86" i="1"/>
  <c r="M253" i="1"/>
  <c r="M148" i="1"/>
  <c r="M340" i="1"/>
  <c r="M449" i="1"/>
  <c r="M465" i="1"/>
  <c r="M103" i="1"/>
  <c r="M182" i="1"/>
  <c r="M20" i="1"/>
  <c r="M22" i="1"/>
  <c r="M21" i="1"/>
  <c r="M201" i="1"/>
  <c r="M224" i="1"/>
  <c r="M217" i="1"/>
  <c r="M219" i="1"/>
  <c r="M213" i="1"/>
  <c r="M26" i="1"/>
  <c r="M409" i="1"/>
  <c r="M323" i="1"/>
  <c r="M150" i="1"/>
  <c r="M314" i="1"/>
  <c r="M102" i="1"/>
  <c r="M4" i="1"/>
  <c r="M11" i="1"/>
  <c r="M104" i="1"/>
  <c r="M443" i="1"/>
  <c r="M96" i="1"/>
  <c r="M95" i="1"/>
  <c r="M164" i="1"/>
  <c r="M10" i="1"/>
  <c r="M91" i="1"/>
  <c r="M165" i="1"/>
  <c r="M296" i="1"/>
  <c r="M107" i="1"/>
  <c r="M187" i="1"/>
  <c r="M244" i="1"/>
  <c r="M171" i="1"/>
  <c r="M200" i="1"/>
  <c r="M94" i="1"/>
  <c r="M129" i="1"/>
  <c r="M125" i="1"/>
  <c r="M93" i="1"/>
  <c r="M133" i="1"/>
  <c r="M131" i="1"/>
  <c r="M299" i="1"/>
  <c r="M71" i="1"/>
  <c r="M136" i="1"/>
  <c r="M88" i="1"/>
  <c r="M518" i="1"/>
  <c r="M370" i="1"/>
  <c r="M357" i="1"/>
  <c r="M44" i="1"/>
  <c r="M159" i="1"/>
  <c r="M246" i="1"/>
  <c r="M513" i="1"/>
  <c r="M199" i="1"/>
  <c r="M216" i="1"/>
  <c r="M114" i="1"/>
  <c r="M404" i="1"/>
  <c r="M229" i="1"/>
  <c r="M101" i="1"/>
  <c r="M113" i="1"/>
  <c r="M110" i="1"/>
  <c r="M220" i="1"/>
  <c r="M90" i="1"/>
  <c r="M233" i="1"/>
  <c r="M33" i="1"/>
  <c r="M43" i="1"/>
  <c r="M183" i="1"/>
  <c r="M149" i="1"/>
  <c r="M41" i="1"/>
  <c r="M105" i="1"/>
  <c r="M242" i="1"/>
  <c r="M158" i="1"/>
  <c r="M156" i="1"/>
  <c r="M243" i="1"/>
  <c r="M367" i="1"/>
  <c r="M218" i="1"/>
  <c r="M51" i="1"/>
  <c r="M52" i="1"/>
  <c r="M123" i="1"/>
  <c r="M235" i="1"/>
  <c r="M205" i="1"/>
  <c r="M28" i="1"/>
  <c r="M222" i="1"/>
  <c r="M249" i="1"/>
  <c r="M137" i="1"/>
  <c r="M292" i="1"/>
  <c r="M223" i="1"/>
  <c r="M168" i="1"/>
  <c r="M207" i="1"/>
  <c r="M120" i="1"/>
  <c r="M212" i="1"/>
  <c r="M146" i="1"/>
  <c r="M298" i="1"/>
  <c r="M50" i="1"/>
  <c r="M302" i="1"/>
  <c r="M62" i="1"/>
  <c r="M35" i="1"/>
  <c r="M116" i="1"/>
  <c r="M230" i="1"/>
  <c r="M204" i="1"/>
  <c r="M8" i="1"/>
  <c r="M163" i="1"/>
  <c r="M31" i="1"/>
  <c r="M66" i="1"/>
  <c r="M239" i="1"/>
  <c r="M322" i="1"/>
  <c r="M16" i="1"/>
  <c r="M528" i="1"/>
  <c r="M37" i="1"/>
  <c r="M139" i="1"/>
  <c r="M529" i="1"/>
  <c r="M81" i="1"/>
  <c r="M140" i="1"/>
  <c r="M284" i="1"/>
  <c r="M152" i="1"/>
  <c r="M395" i="1"/>
  <c r="M195" i="1"/>
  <c r="M257" i="1"/>
  <c r="M273" i="1"/>
  <c r="M368" i="1"/>
  <c r="M176" i="1"/>
  <c r="M130" i="1"/>
  <c r="M248" i="1"/>
  <c r="M118" i="1"/>
  <c r="M99" i="1"/>
  <c r="M112" i="1"/>
  <c r="M115" i="1"/>
  <c r="M307" i="1"/>
  <c r="M143" i="1"/>
  <c r="M300" i="1"/>
  <c r="M206" i="1"/>
  <c r="M145" i="1"/>
  <c r="M203" i="1"/>
  <c r="M172" i="1"/>
  <c r="M392" i="1"/>
  <c r="M313" i="1"/>
  <c r="M382" i="1"/>
  <c r="M324" i="1"/>
  <c r="M330" i="1"/>
  <c r="M424" i="1"/>
  <c r="M442" i="1"/>
  <c r="M321" i="1"/>
  <c r="M507" i="1"/>
  <c r="M175" i="1"/>
  <c r="M502" i="1"/>
  <c r="M456" i="1"/>
  <c r="M326" i="1"/>
  <c r="M336" i="1"/>
  <c r="M63" i="1"/>
  <c r="M384" i="1"/>
  <c r="M279" i="1"/>
  <c r="M416" i="1"/>
  <c r="M386" i="1"/>
  <c r="M338" i="1"/>
  <c r="M471" i="1"/>
  <c r="M240" i="1"/>
  <c r="M132" i="1"/>
  <c r="M2" i="1"/>
  <c r="M19" i="1"/>
  <c r="M208" i="1"/>
  <c r="M23" i="1"/>
  <c r="M227" i="1"/>
  <c r="M154" i="1"/>
  <c r="M499" i="1"/>
  <c r="J34" i="2"/>
  <c r="D37" i="2"/>
  <c r="L4" i="2"/>
  <c r="L34" i="2"/>
  <c r="F35" i="2" s="1"/>
</calcChain>
</file>

<file path=xl/sharedStrings.xml><?xml version="1.0" encoding="utf-8"?>
<sst xmlns="http://schemas.openxmlformats.org/spreadsheetml/2006/main" count="3257" uniqueCount="1173">
  <si>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</si>
  <si>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</si>
  <si>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</si>
  <si>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</si>
  <si>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</si>
  <si>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</si>
  <si>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</si>
  <si>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</si>
  <si>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</si>
  <si>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</si>
  <si>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</si>
  <si>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</si>
  <si>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</si>
  <si>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</si>
  <si>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</si>
  <si>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</si>
  <si>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</si>
  <si>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</si>
  <si>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</si>
  <si>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</si>
  <si>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</si>
  <si>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</si>
  <si>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</si>
  <si>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</si>
  <si>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</si>
  <si>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</si>
  <si>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</si>
  <si>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</si>
  <si>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</si>
  <si>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</si>
  <si>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</si>
  <si>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ฉบับที่ 1   (สำหรับผู้ถูกหักภาษี ณ ที่จ่าย ใช้แนบพร้อมกับแสดงรายการภาษี)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</si>
  <si>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</si>
  <si>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</si>
  <si>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</si>
  <si>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</si>
  <si>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</si>
  <si>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</si>
  <si>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</si>
  <si>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</si>
  <si>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</si>
  <si>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</si>
  <si>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</si>
  <si>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</si>
  <si>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</si>
  <si>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</si>
  <si>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t xml:space="preserve">   ใบแนบ</t>
  </si>
  <si>
    <t>S</t>
  </si>
  <si>
    <t xml:space="preserve">                               ลงชื่อ                                                    ผู้จ่ายเงิน</t>
  </si>
  <si>
    <t>กสจ.                    บาท</t>
  </si>
  <si>
    <t>ประกัน</t>
  </si>
  <si>
    <t>3610500098891</t>
  </si>
  <si>
    <t>3600800093207</t>
  </si>
  <si>
    <t>3609800037143</t>
  </si>
  <si>
    <t>3600400472456</t>
  </si>
  <si>
    <t>1600900015716</t>
  </si>
  <si>
    <t>1600100400461</t>
  </si>
  <si>
    <t>3670800520644</t>
  </si>
  <si>
    <t>3600400665441</t>
  </si>
  <si>
    <t>3609900826522</t>
  </si>
  <si>
    <t>2600401028608</t>
  </si>
  <si>
    <t>3610100072541</t>
  </si>
  <si>
    <t>1600100243188</t>
  </si>
  <si>
    <t>1600100002725</t>
  </si>
  <si>
    <t>3600800581503</t>
  </si>
  <si>
    <t>1600900096210</t>
  </si>
  <si>
    <t>1600100042255</t>
  </si>
  <si>
    <t>3600400583941</t>
  </si>
  <si>
    <t>1600400037010</t>
  </si>
  <si>
    <t>3610400298901</t>
  </si>
  <si>
    <t>3600900486367</t>
  </si>
  <si>
    <t>3600900027435</t>
  </si>
  <si>
    <t>1670100008171</t>
  </si>
  <si>
    <t>3600900149255</t>
  </si>
  <si>
    <t>1609700085204</t>
  </si>
  <si>
    <t>1600100093933</t>
  </si>
  <si>
    <t>3601200445260</t>
  </si>
  <si>
    <t>1600800130238</t>
  </si>
  <si>
    <t>1600400129577</t>
  </si>
  <si>
    <t>1600100346394</t>
  </si>
  <si>
    <t>3170200325675</t>
  </si>
  <si>
    <t>3600800106619</t>
  </si>
  <si>
    <t>1601200064952</t>
  </si>
  <si>
    <t>5600490007487</t>
  </si>
  <si>
    <t>3600800211200</t>
  </si>
  <si>
    <t>3600900169019</t>
  </si>
  <si>
    <t>1620700032242</t>
  </si>
  <si>
    <t>1609700082159</t>
  </si>
  <si>
    <t>5600890010086</t>
  </si>
  <si>
    <t>3600800420666</t>
  </si>
  <si>
    <t>1609900216221</t>
  </si>
  <si>
    <t>1609700003488</t>
  </si>
  <si>
    <t>1600400138568</t>
  </si>
  <si>
    <t>3600800156691</t>
  </si>
  <si>
    <t>3620101887450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</si>
  <si>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</si>
  <si>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</si>
  <si>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</si>
  <si>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</si>
  <si>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</si>
  <si>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</si>
  <si>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</si>
  <si>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</si>
  <si>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</si>
  <si>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</si>
  <si>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</si>
  <si>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3730400212381</t>
  </si>
  <si>
    <t>3609700147010</t>
  </si>
  <si>
    <t>1189900005411</t>
  </si>
  <si>
    <t>3600700494536</t>
  </si>
  <si>
    <t>3600700628125</t>
  </si>
  <si>
    <t>3600700855237</t>
  </si>
  <si>
    <t>3600700672353</t>
  </si>
  <si>
    <t>3600700364322</t>
  </si>
  <si>
    <t>3480200058364</t>
  </si>
  <si>
    <t>3180200259770</t>
  </si>
  <si>
    <t>3609700023990</t>
  </si>
  <si>
    <t>3601200079841</t>
  </si>
  <si>
    <t>3100200039532</t>
  </si>
  <si>
    <t>3600900161417</t>
  </si>
  <si>
    <t>3600400451092</t>
  </si>
  <si>
    <t>3600800218379</t>
  </si>
  <si>
    <t>3600700505392</t>
  </si>
  <si>
    <t>5600890015461</t>
  </si>
  <si>
    <t>3800400553624</t>
  </si>
  <si>
    <t>3600400417242</t>
  </si>
  <si>
    <t>1600100268539</t>
  </si>
  <si>
    <t>1600100364686</t>
  </si>
  <si>
    <t>1600100040970</t>
  </si>
  <si>
    <t>1600100317491</t>
  </si>
  <si>
    <t>3601200323865</t>
  </si>
  <si>
    <t>1600800016974</t>
  </si>
  <si>
    <t>1560500002634</t>
  </si>
  <si>
    <t>1600100199464</t>
  </si>
  <si>
    <t>3600800668781</t>
  </si>
  <si>
    <t>1600900010722</t>
  </si>
  <si>
    <t>1169800082171</t>
  </si>
  <si>
    <t>3600900017928</t>
  </si>
  <si>
    <t>3600400093978</t>
  </si>
  <si>
    <t>3600900269803</t>
  </si>
  <si>
    <t>1600900074356</t>
  </si>
  <si>
    <t>1600900099758</t>
  </si>
  <si>
    <t>3610100116085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</si>
  <si>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</si>
  <si>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</si>
  <si>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</si>
  <si>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</si>
  <si>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</si>
  <si>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</si>
  <si>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</si>
  <si>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1609900095866</t>
  </si>
  <si>
    <t>3600900266782</t>
  </si>
  <si>
    <t>1180200032931</t>
  </si>
  <si>
    <t>3400500324558</t>
  </si>
  <si>
    <t>1600100189582</t>
  </si>
  <si>
    <t>1601200070863</t>
  </si>
  <si>
    <t>3600700623514</t>
  </si>
  <si>
    <t>1600100262107</t>
  </si>
  <si>
    <t>3601200234803</t>
  </si>
  <si>
    <t>1600100308221</t>
  </si>
  <si>
    <t>3600800514032</t>
  </si>
  <si>
    <t>3160100007272</t>
  </si>
  <si>
    <t>1600100296869</t>
  </si>
  <si>
    <t>3230400020141</t>
  </si>
  <si>
    <t>3600700583776</t>
  </si>
  <si>
    <t>3600100024661</t>
  </si>
  <si>
    <t>3609700058980</t>
  </si>
  <si>
    <t>3600900278471</t>
  </si>
  <si>
    <t>3600700129463</t>
  </si>
  <si>
    <t>3440300714239</t>
  </si>
  <si>
    <t>3600700661742</t>
  </si>
  <si>
    <t>3600900047673</t>
  </si>
  <si>
    <t>3600900501820</t>
  </si>
  <si>
    <t>3600800034464</t>
  </si>
  <si>
    <t>3600800286498</t>
  </si>
  <si>
    <t>3600800420704</t>
  </si>
  <si>
    <t>3600800699504</t>
  </si>
  <si>
    <t>3600800454030</t>
  </si>
  <si>
    <t>3660300174054</t>
  </si>
  <si>
    <t>3600300176855</t>
  </si>
  <si>
    <t>3471500220575</t>
  </si>
  <si>
    <t>5600890017285</t>
  </si>
  <si>
    <t>3600900299702</t>
  </si>
  <si>
    <t>3600800690493</t>
  </si>
  <si>
    <t>3600700665993</t>
  </si>
  <si>
    <t>3600700237819</t>
  </si>
  <si>
    <t>3600900015810</t>
  </si>
  <si>
    <t>3160300336636</t>
  </si>
  <si>
    <t>1600800132613</t>
  </si>
  <si>
    <t>1600100416058</t>
  </si>
  <si>
    <t>1600700008741</t>
  </si>
  <si>
    <t>3411100769626</t>
  </si>
  <si>
    <t>3600900117574</t>
  </si>
  <si>
    <t>1350700060885</t>
  </si>
  <si>
    <t>3600700890342</t>
  </si>
  <si>
    <t>นางจิรนันท์  วัฒนพฤกษชาติ</t>
  </si>
  <si>
    <t>นายสัญชัย  จิตรชนะ</t>
  </si>
  <si>
    <t>นางวัศยา  ฤทธิ์เทพ</t>
  </si>
  <si>
    <t>นายสุทธิ  บัวผัน</t>
  </si>
  <si>
    <t>นางวรรณวิไล  อิ่มเพ็ง</t>
  </si>
  <si>
    <t>นายเทียม  ฤทธิ์เต็ม</t>
  </si>
  <si>
    <t>นายชลอ  ขำจร</t>
  </si>
  <si>
    <t>นายเสนาะ  เกตุแก้ว</t>
  </si>
  <si>
    <t>นายสุริยงค์  กำเพ็ชร</t>
  </si>
  <si>
    <t>นางกาญจนสุดา  คงพิทักษ์</t>
  </si>
  <si>
    <t>นายสมคเน  ศรรุ่ง</t>
  </si>
  <si>
    <t>นายบุญชู  มือขุนทด</t>
  </si>
  <si>
    <t>นายสมนึก  คำผาง</t>
  </si>
  <si>
    <t>นางเบญจมาศ  คำผาง</t>
  </si>
  <si>
    <t>นายจันทร์  แก่นสุข</t>
  </si>
  <si>
    <t>นายสมใจ  สังฆะชัย</t>
  </si>
  <si>
    <t>นายมนัส  จันทร์ทอง</t>
  </si>
  <si>
    <t>นายประหยัด  เสือปรางค์</t>
  </si>
  <si>
    <t>นายด้วง  แป้นไพศาล</t>
  </si>
  <si>
    <t>นายสมศักดิ์  มาลีรัตน์</t>
  </si>
  <si>
    <t>นายบุญมา  หงษ์สระ</t>
  </si>
  <si>
    <t>นางวันเพ็ญ  ผ่องผึ้ง</t>
  </si>
  <si>
    <t>นายสมคิด  แป้นโพธิ์</t>
  </si>
  <si>
    <t>นายเสนาะ  มีเทียน</t>
  </si>
  <si>
    <t>นายบุญชู  เหว่าวิทย์</t>
  </si>
  <si>
    <t>นายจรุณ  คงนะภา</t>
  </si>
  <si>
    <t>นายสมลักษณ์  เสือคล้าย</t>
  </si>
  <si>
    <t>นายจินดา  ทุ้ยศรี</t>
  </si>
  <si>
    <t>นายสำราญ  เสียงใหญ่</t>
  </si>
  <si>
    <t>นางโสรัจ  แก้วคำ</t>
  </si>
  <si>
    <t>นางณัฐธยาน์  มั่นคง</t>
  </si>
  <si>
    <t>นายธรรมรัตน์  ไม้แก้ว</t>
  </si>
  <si>
    <t>นายสมบูรณ์  รักชนาจ</t>
  </si>
  <si>
    <t>นายณัฐวุฒิ  สุขแจ่ม</t>
  </si>
  <si>
    <t>นายประเสริฐ  ม่วงหวาน</t>
  </si>
  <si>
    <t>นางชุวัลกร  อิมแย้ม</t>
  </si>
  <si>
    <t>สำนักงานเขตพื้นที่การศึกษาประถมศึกษานครสวรรค์ เขต 3</t>
  </si>
  <si>
    <t>0-9940-00064-57-8</t>
  </si>
  <si>
    <t xml:space="preserve"> ตำบลไพศาลี อำเภอไพศาลี จังหวัดนครสวรรค์ 60220</t>
  </si>
  <si>
    <t>1669900187264</t>
  </si>
  <si>
    <t>1600400005231</t>
  </si>
  <si>
    <t>3600400033754</t>
  </si>
  <si>
    <t>3600800073346</t>
  </si>
  <si>
    <t>1601200004194</t>
  </si>
  <si>
    <t>1600100430646</t>
  </si>
  <si>
    <t>1601200084058</t>
  </si>
  <si>
    <t>3320600427317</t>
  </si>
  <si>
    <t>1600400109762</t>
  </si>
  <si>
    <t>3600700678203</t>
  </si>
  <si>
    <t>3600400647582</t>
  </si>
  <si>
    <t>3600400647922</t>
  </si>
  <si>
    <t>3601200445278</t>
  </si>
  <si>
    <t>1100800286470</t>
  </si>
  <si>
    <t>1600100361491</t>
  </si>
  <si>
    <t>3309901440116</t>
  </si>
  <si>
    <t>3501200773152</t>
  </si>
  <si>
    <t>3600700604935</t>
  </si>
  <si>
    <t>3601200245627</t>
  </si>
  <si>
    <t>1600100445449</t>
  </si>
  <si>
    <t>1609900085020</t>
  </si>
  <si>
    <t>1600400101052</t>
  </si>
  <si>
    <t>3600300540905</t>
  </si>
  <si>
    <t>1600100436903</t>
  </si>
  <si>
    <t>1610100102690</t>
  </si>
  <si>
    <t>1600900084599</t>
  </si>
  <si>
    <t>1149900094121</t>
  </si>
  <si>
    <t>1160300106146</t>
  </si>
  <si>
    <t>1160100067091</t>
  </si>
  <si>
    <t>1601200100843</t>
  </si>
  <si>
    <t>2670500029424</t>
  </si>
  <si>
    <t>5610700079098</t>
  </si>
  <si>
    <t>1609700149849</t>
  </si>
  <si>
    <t>1189900119611</t>
  </si>
  <si>
    <t>1609700091301</t>
  </si>
  <si>
    <t>1609700137921</t>
  </si>
  <si>
    <t>1609700073389</t>
  </si>
  <si>
    <t>1169800121797</t>
  </si>
  <si>
    <t>3160600062906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</si>
  <si>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</si>
  <si>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</si>
  <si>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</si>
  <si>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</si>
  <si>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</si>
  <si>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</si>
  <si>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</si>
  <si>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</si>
  <si>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</si>
  <si>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</si>
  <si>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</si>
  <si>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</si>
  <si>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</si>
  <si>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</si>
  <si>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</si>
  <si>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</si>
  <si>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</si>
  <si>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</si>
  <si>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</si>
  <si>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5620100024128</t>
  </si>
  <si>
    <t>1600800159481</t>
  </si>
  <si>
    <t>1609900110288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</si>
  <si>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</si>
  <si>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</si>
  <si>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</si>
  <si>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</si>
  <si>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</si>
  <si>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</si>
  <si>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</si>
  <si>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</si>
  <si>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</si>
  <si>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</si>
  <si>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</si>
  <si>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1600400162523</t>
  </si>
  <si>
    <t>1600400148563</t>
  </si>
  <si>
    <t>1600100453298</t>
  </si>
  <si>
    <t>3600400558288</t>
  </si>
  <si>
    <t>1660500108326</t>
  </si>
  <si>
    <t>3600400160900</t>
  </si>
  <si>
    <t>น.ส.ฐิติรัตน์  งามนิธิจารุเมธี</t>
  </si>
  <si>
    <t>นางราตรี  ผาสุข</t>
  </si>
  <si>
    <t>นายประวิทธิ์  รัตน์จันทร์ทอง</t>
  </si>
  <si>
    <t>นายแข่งบุญ  มาสะวิทู</t>
  </si>
  <si>
    <t>นายจรัญ  เปริญกุล</t>
  </si>
  <si>
    <t>นายพิรสิทธิ์  ภูชงค์</t>
  </si>
  <si>
    <t>3609900684787</t>
  </si>
  <si>
    <t>1610300045223</t>
  </si>
  <si>
    <t>1600400147303</t>
  </si>
  <si>
    <t>3620500814111</t>
  </si>
  <si>
    <t>1600400104299</t>
  </si>
  <si>
    <t>1601000005740</t>
  </si>
  <si>
    <t>1600100540883</t>
  </si>
  <si>
    <t>5600800008486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</si>
  <si>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</si>
  <si>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</si>
  <si>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</si>
  <si>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</si>
  <si>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</si>
  <si>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</si>
  <si>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</si>
  <si>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</si>
  <si>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</si>
  <si>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</si>
  <si>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</si>
  <si>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</si>
  <si>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</si>
  <si>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</si>
  <si>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</si>
  <si>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</si>
  <si>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</si>
  <si>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</si>
  <si>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</si>
  <si>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</si>
  <si>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</si>
  <si>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</si>
  <si>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1600800143836</t>
  </si>
  <si>
    <t>1600800107805</t>
  </si>
  <si>
    <t>3600700595995</t>
  </si>
  <si>
    <t>1601200056771</t>
  </si>
  <si>
    <t>นายสามารถ  พลอยสวรรค์</t>
  </si>
  <si>
    <t>นายสมเกียรติ  มาหมอบ</t>
  </si>
  <si>
    <t>นายสุรินทร์  จันทร์สวยดี</t>
  </si>
  <si>
    <t>นายพรชัย  ชินบุตร</t>
  </si>
  <si>
    <t>นางเดือนเพ็ญ  สุขแจ่ม</t>
  </si>
  <si>
    <t>5600900046258</t>
  </si>
  <si>
    <t>3600800218212</t>
  </si>
  <si>
    <t>3610300040341</t>
  </si>
  <si>
    <t>1100701795091</t>
  </si>
  <si>
    <t>1670900054461</t>
  </si>
  <si>
    <t>1619900091470</t>
  </si>
  <si>
    <t>1600100412826</t>
  </si>
  <si>
    <t>1120600122660</t>
  </si>
  <si>
    <t>3600400291583</t>
  </si>
  <si>
    <t>2600800002173</t>
  </si>
  <si>
    <t>3610600504572</t>
  </si>
  <si>
    <t>1169800142573</t>
  </si>
  <si>
    <t>3600700445004</t>
  </si>
  <si>
    <t>3600700644325</t>
  </si>
  <si>
    <t>3600400633492</t>
  </si>
  <si>
    <t>3600900267975</t>
  </si>
  <si>
    <t>3670800403800</t>
  </si>
  <si>
    <t>5310200034730</t>
  </si>
  <si>
    <t>3600900342152</t>
  </si>
  <si>
    <t>1609700179071</t>
  </si>
  <si>
    <t>1600100550862</t>
  </si>
  <si>
    <t>1600100676602</t>
  </si>
  <si>
    <t>1600100643143</t>
  </si>
  <si>
    <t>1609700141635</t>
  </si>
  <si>
    <t>1600100479840</t>
  </si>
  <si>
    <t>1609700204882</t>
  </si>
  <si>
    <t>1180200044815</t>
  </si>
  <si>
    <t>1239900008541</t>
  </si>
  <si>
    <t>1600900088705</t>
  </si>
  <si>
    <t>1600700054998</t>
  </si>
  <si>
    <t>1600800013428</t>
  </si>
  <si>
    <t>1609900257963</t>
  </si>
  <si>
    <t>1600100197798</t>
  </si>
  <si>
    <t>3600400475595</t>
  </si>
  <si>
    <t>1609700121707</t>
  </si>
  <si>
    <t>1601200112761</t>
  </si>
  <si>
    <t xml:space="preserve">นางนารีรัตน์  ทิวันทา </t>
  </si>
  <si>
    <t xml:space="preserve">นางสาวจิรกุล  มณีงาม </t>
  </si>
  <si>
    <t xml:space="preserve">นางสาวศิศกัญชณา  แสงคำ </t>
  </si>
  <si>
    <t>นางสุชัญญา  เขาแก้ว</t>
  </si>
  <si>
    <t>นางสาวนิโลบล  ลาภมหกุล</t>
  </si>
  <si>
    <t>นางสาววรรณนิภา  เพ็งพรม</t>
  </si>
  <si>
    <t>นางสาวพัชนิดา ญาดาวงศ์</t>
  </si>
  <si>
    <t>นางสาวสมศรี  บุญแฟง</t>
  </si>
  <si>
    <t>นางสาวศิภชา ทิพากันต์</t>
  </si>
  <si>
    <t>นางสาวพรรณทิพย์ อินทร์เพ็ญ</t>
  </si>
  <si>
    <t>นางสาววรรณภา  สุดตา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</si>
  <si>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</si>
  <si>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</si>
  <si>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</si>
  <si>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</si>
  <si>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นายชวกร  ขอบบัวคลี่</t>
  </si>
  <si>
    <t>นางสาวเพชรไพรินทร์ จิตรขุนทด</t>
  </si>
  <si>
    <t>นางสาวจิราภรณ์  พุ่มเปี่ยม</t>
  </si>
  <si>
    <t xml:space="preserve">นายเอกลักษณ์  รอดสอน </t>
  </si>
  <si>
    <t>นางสาวรุ่งกาญ  เพ็งพะยม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</si>
  <si>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</si>
  <si>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</si>
  <si>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</si>
  <si>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นางสาวจริยา  ใบไกร</t>
  </si>
  <si>
    <t>นางสาวกัญญากาญจน์  นิดดา</t>
  </si>
  <si>
    <t>นางสาวกุลธิดา เรือนกันต์</t>
  </si>
  <si>
    <t>นางสาวชนิตา ธารนาม</t>
  </si>
  <si>
    <t>นายอภิโกสน คำสิงห์</t>
  </si>
  <si>
    <t>นางสาวมณีรัตน์ อยู่ระหัส</t>
  </si>
  <si>
    <t>นางสาวจันทร์จิรา กองปาน</t>
  </si>
  <si>
    <t>นางสาวชุติมา ใจแสน</t>
  </si>
  <si>
    <t>นางสาววชิราลักษณ์ เพียงโธสง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</si>
  <si>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</si>
  <si>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</si>
  <si>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</si>
  <si>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</si>
  <si>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นางสาวจุไลลักษณ์ คงดารา</t>
  </si>
  <si>
    <t>นางสาวพรรณทิพย์  ปานสอน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</si>
  <si>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</si>
  <si>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</si>
  <si>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</si>
  <si>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</si>
  <si>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</si>
  <si>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</si>
  <si>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</si>
  <si>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</si>
  <si>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</si>
  <si>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</si>
  <si>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</si>
  <si>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นางสังวาลย์ ชาลีรักษ์</t>
  </si>
  <si>
    <t>นางสาวมาลี  มั่นพรหม</t>
  </si>
  <si>
    <t>นางสาวอำนวย  สงคราม</t>
  </si>
  <si>
    <t>นางสาวนฤมล มะเริงสิทธิ์</t>
  </si>
  <si>
    <t>นางวาสนา  จันทร์คร้าม</t>
  </si>
  <si>
    <t>นายรุ่งโรจน์ สีทองคำ</t>
  </si>
  <si>
    <t>นางสาวกรรณิกา  แซ่ตั้ง</t>
  </si>
  <si>
    <t>นายปิยะ   อินโสม</t>
  </si>
  <si>
    <t>นางสาวนภารัตน์  ขันทอง</t>
  </si>
  <si>
    <t>นางพิน ศรีภักดี</t>
  </si>
  <si>
    <t>นายทิว สิงห์สังข์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</si>
  <si>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</si>
  <si>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</si>
  <si>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</si>
  <si>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</si>
  <si>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>นางสาวศุภากร  ปิ่นเขียน</t>
  </si>
  <si>
    <t xml:space="preserve">นางสาวธิดารัตน์ มหายศ       </t>
  </si>
  <si>
    <t>นางสาววราภรณ์  ศรรุ่ง</t>
  </si>
  <si>
    <t xml:space="preserve">นายทศพร  ยอดดำเนิน </t>
  </si>
  <si>
    <t>นางสาวมณฑีรัตน์  บุตรพริ้ง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</si>
  <si>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</si>
  <si>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</si>
  <si>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</si>
  <si>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</si>
  <si>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>นางสาวกุลิสรา ก้อนจันทร์เทศ</t>
  </si>
  <si>
    <t xml:space="preserve">นางสาวจันทร์แรม  แสงดี  </t>
  </si>
  <si>
    <t>นางสาวจินตนา  แก้วฟ้า</t>
  </si>
  <si>
    <t xml:space="preserve">นางสาวหทัยรัตน์  สารพิชญ์ </t>
  </si>
  <si>
    <t xml:space="preserve">นางสาวกัญยารัตน์  เพ็ชรอินทร์ 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</si>
  <si>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</si>
  <si>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</si>
  <si>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</si>
  <si>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</si>
  <si>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>นางสาวณัฏฐชา  วันนา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</si>
  <si>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</si>
  <si>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</si>
  <si>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</si>
  <si>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</si>
  <si>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นางสาวปทุมฉัตร  สุขดี</t>
  </si>
  <si>
    <t>นางสาวกฤติยา  อินทร์ฉ่ำ</t>
  </si>
  <si>
    <t>นางสาววรินรัตน์  วัดแก้ว</t>
  </si>
  <si>
    <t>นางสาวฐนิตา  หมุ่ยแก้ว</t>
  </si>
  <si>
    <t>นางสาวจิรัฐติกาล นันทวงษ์</t>
  </si>
  <si>
    <t>นางสาวสิริมา  ทวีผล</t>
  </si>
  <si>
    <t>นางสาววัชราภรณ์ แช่มเดช</t>
  </si>
  <si>
    <t>นางสาวกีรติ เสงี่ยมศิลป์</t>
  </si>
  <si>
    <t>นางสาวสาวิตรี โอภาษี</t>
  </si>
  <si>
    <t>นายธนสิทธิ์  ปลั่งทอง</t>
  </si>
  <si>
    <t>นายทักศิล   ถาลาดแก้ว</t>
  </si>
  <si>
    <t>นายทศพล กระสังข์</t>
  </si>
  <si>
    <t xml:space="preserve">นายมนศิลา  คชนะเลขา </t>
  </si>
  <si>
    <t>นายประกาศิต   สีชมภู</t>
  </si>
  <si>
    <t>นายสุทน   ปัญญาทิพย์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</si>
  <si>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</si>
  <si>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</si>
  <si>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</si>
  <si>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นายจรัญ เพ็ชรคร้าม</t>
  </si>
  <si>
    <t>นางเฉลียว ยิกทิม</t>
  </si>
  <si>
    <t>นายปรเมษฐ บุญแนะ</t>
  </si>
  <si>
    <t xml:space="preserve">นายวรกฤต สิทธิภัทรเดชา </t>
  </si>
  <si>
    <t>นายละออง ศิลา</t>
  </si>
  <si>
    <t>นางลัดดาวัลย์ ปานขลิบ</t>
  </si>
  <si>
    <t>นายวันชัย ใยแจ่ม</t>
  </si>
  <si>
    <t>นายนบ ใจชอบ</t>
  </si>
  <si>
    <t>นายสมประสงค์ มาที</t>
  </si>
  <si>
    <t>นายมะณี สุดสวาท</t>
  </si>
  <si>
    <t>นางสาวภัทรวดี ชลาลัย</t>
  </si>
  <si>
    <t>นางช่อเพชร ทับทอง</t>
  </si>
  <si>
    <t>นายวิสิทธิ์ สิงห์สุวรรณ์</t>
  </si>
  <si>
    <t>นายวุฒิชัย แสนอินทร์</t>
  </si>
  <si>
    <t>นางสาววรรณา บุญผาง</t>
  </si>
  <si>
    <t>นายสุพจน์ สุขเนียม</t>
  </si>
  <si>
    <t>นายจตุพล เทียนแจ่ม</t>
  </si>
  <si>
    <t>นายสุทัศ จำเริญสุข</t>
  </si>
  <si>
    <t>นางสาวอนุสรา  โพธิสุข</t>
  </si>
  <si>
    <t>นายกิติศักดิ์ คณทา</t>
  </si>
  <si>
    <t>นางสาวสุนันท์  เชื้อนุ่น</t>
  </si>
  <si>
    <t>นางสาวจารุวรรณ  ขวัญพุทโธ</t>
  </si>
  <si>
    <t>นายธีรยุทธ จันทร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</si>
  <si>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</si>
  <si>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</si>
  <si>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</si>
  <si>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</si>
  <si>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</si>
  <si>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</si>
  <si>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</si>
  <si>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</si>
  <si>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</si>
  <si>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</si>
  <si>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</si>
  <si>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</si>
  <si>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นางสาวจงกล สุทธิโก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</si>
  <si>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</si>
  <si>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</si>
  <si>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</si>
  <si>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</si>
  <si>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</si>
  <si>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</si>
  <si>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</si>
  <si>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</si>
  <si>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</si>
  <si>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</si>
  <si>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</si>
  <si>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</si>
  <si>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</si>
  <si>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</si>
  <si>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</si>
  <si>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</si>
  <si>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</si>
  <si>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</si>
  <si>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</si>
  <si>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</si>
  <si>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</si>
  <si>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นายกุลดิลก เพชรสัมฤทธิ์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</si>
  <si>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</si>
  <si>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</si>
  <si>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</si>
  <si>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</si>
  <si>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</si>
  <si>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</si>
  <si>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</si>
  <si>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</si>
  <si>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</si>
  <si>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</si>
  <si>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</si>
  <si>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นางสาวนาถลดา จันทร์ใหญ่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</si>
  <si>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</si>
  <si>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</si>
  <si>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</si>
  <si>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</si>
  <si>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</si>
  <si>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</si>
  <si>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</si>
  <si>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</si>
  <si>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</si>
  <si>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</si>
  <si>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</si>
  <si>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</si>
  <si>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</si>
  <si>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</si>
  <si>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</si>
  <si>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</si>
  <si>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</si>
  <si>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</si>
  <si>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</si>
  <si>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</si>
  <si>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นางสาวกัญญาณี อินทร์คง</t>
  </si>
  <si>
    <t>นางสาวพิมอนงค์ สีแตง</t>
  </si>
  <si>
    <t>นางธาริณี หุ่นสาระ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</si>
  <si>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</si>
  <si>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</si>
  <si>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</si>
  <si>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นางสาวนิศารัตน์ ศรีนิมาศ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</si>
  <si>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</si>
  <si>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</si>
  <si>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</si>
  <si>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</si>
  <si>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นางสาวพรธีรา จุลปาน</t>
  </si>
  <si>
    <t>นางสาวศุภกานต์ เลี่ยมปรีชา</t>
  </si>
  <si>
    <t>นางวราพร สมศรี</t>
  </si>
  <si>
    <t>นายปริยวิศว์ โสภา</t>
  </si>
  <si>
    <t>นางสาวนราวัลลภ์ ผลประเสริฐ</t>
  </si>
  <si>
    <t>นางสาววราภรณ์ กรานเกตุ</t>
  </si>
  <si>
    <t>นางสาววิชญา ฤทธิ์บำรุง</t>
  </si>
  <si>
    <t>1620700074026</t>
  </si>
  <si>
    <t>1600100466128</t>
  </si>
  <si>
    <t>1609900345871</t>
  </si>
  <si>
    <t>นายอนุชา สุดสา</t>
  </si>
  <si>
    <t>นางสาววิภาดา สัญจร</t>
  </si>
  <si>
    <t>นายจิธณัท ทุยตระกูล</t>
  </si>
  <si>
    <t>นางสาวปนัสญริณ ดีเลิศเจริญตันตระกูล</t>
  </si>
  <si>
    <t>นางสาวปัญจสิริ จูเมา</t>
  </si>
  <si>
    <t>1609900406845</t>
  </si>
  <si>
    <t>1620500241654</t>
  </si>
  <si>
    <t>1600800177960</t>
  </si>
  <si>
    <t>1609900433125</t>
  </si>
  <si>
    <t>1100501216453</t>
  </si>
  <si>
    <t>1679800156863</t>
  </si>
  <si>
    <t>1609700195956</t>
  </si>
  <si>
    <t>1640100234651</t>
  </si>
  <si>
    <t>1180200064620</t>
  </si>
  <si>
    <t>3600800503316</t>
  </si>
  <si>
    <t>3170200296641</t>
  </si>
  <si>
    <t>3600700511228</t>
  </si>
  <si>
    <t>นางสาวรภัสศา ยศสมบัติ</t>
  </si>
  <si>
    <t>นางสาวศิวพร เพ็งบุญ</t>
  </si>
  <si>
    <t>นายจิณณวัตร หอมหวล</t>
  </si>
  <si>
    <t>นายเกียรติศักดิ์ ปรีดาภัทรสกุล</t>
  </si>
  <si>
    <t>นางสาวอโรชา อินทร์คง</t>
  </si>
  <si>
    <t>นางสาวณัฐยา เรืองเดช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</si>
  <si>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</si>
  <si>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</si>
  <si>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</si>
  <si>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นายพิษณุ พันกลั่น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</si>
  <si>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</si>
  <si>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</si>
  <si>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</si>
  <si>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</si>
  <si>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</si>
  <si>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นางสาวมนชยา  ไกรกิจราษฎร์</t>
  </si>
  <si>
    <t>นางสาวอินทุกานต์ ราชา</t>
  </si>
  <si>
    <t>นายประคอง ฟุ้งสุข</t>
  </si>
  <si>
    <t>นางศรัญญา  ยอดวิเศษ</t>
  </si>
  <si>
    <t>นางน้ำผึ้ง  บางประเสริฐ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</si>
  <si>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</si>
  <si>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</si>
  <si>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</si>
  <si>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</si>
  <si>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</si>
  <si>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</si>
  <si>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</si>
  <si>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นางภิญญดา  โตไตย์</t>
  </si>
  <si>
    <t>นางสาวพนิดา  สิงห์ไชย</t>
  </si>
  <si>
    <t>นายภัทรพล คงจันทา</t>
  </si>
  <si>
    <t>นายสมศักดิ์ โป๋ทอง</t>
  </si>
  <si>
    <t>นางวิชญ์ชยา สิรพันธ์แจ่ม</t>
  </si>
  <si>
    <t>นายจิรกิตติ์ ศรีสุธรรม</t>
  </si>
  <si>
    <r>
      <t xml:space="preserve">รวมเงินภาษีที่หักนำส่ง </t>
    </r>
    <r>
      <rPr>
        <i/>
        <sz val="16"/>
        <rFont val="TH Sarabun New"/>
        <family val="2"/>
      </rPr>
      <t>(ตัวอักษร)</t>
    </r>
    <r>
      <rPr>
        <sz val="16"/>
        <rFont val="TH Sarabun New"/>
        <family val="2"/>
      </rPr>
      <t xml:space="preserve">       </t>
    </r>
  </si>
  <si>
    <t>3540200482149</t>
  </si>
  <si>
    <t>3600800463497</t>
  </si>
  <si>
    <t>3600800436155</t>
  </si>
  <si>
    <t>3130700279532</t>
  </si>
  <si>
    <t>1600100564898</t>
  </si>
  <si>
    <t>1199900313426</t>
  </si>
  <si>
    <t>1440500121847</t>
  </si>
  <si>
    <t>1509901508596</t>
  </si>
  <si>
    <t>1600400014613</t>
  </si>
  <si>
    <t>1609700228021</t>
  </si>
  <si>
    <t>1600400166162</t>
  </si>
  <si>
    <t>1169800175978</t>
  </si>
  <si>
    <t>1609700144839</t>
  </si>
  <si>
    <t>1609900394944</t>
  </si>
  <si>
    <t>1600400155446</t>
  </si>
  <si>
    <t>1669900414261</t>
  </si>
  <si>
    <t>1609700145291</t>
  </si>
  <si>
    <t>1600800133954</t>
  </si>
  <si>
    <t>1601200124980</t>
  </si>
  <si>
    <t>1601200103478</t>
  </si>
  <si>
    <t>1610400054411</t>
  </si>
  <si>
    <t>1600401211781</t>
  </si>
  <si>
    <t>1640101376149</t>
  </si>
  <si>
    <t>1600500120318</t>
  </si>
  <si>
    <t>1600101829411</t>
  </si>
  <si>
    <t>3600400497025</t>
  </si>
  <si>
    <t>3600700135552</t>
  </si>
  <si>
    <t>3210300814570</t>
  </si>
  <si>
    <t>3600800251422</t>
  </si>
  <si>
    <t>3600900546718</t>
  </si>
  <si>
    <t>3600800703617</t>
  </si>
  <si>
    <t>3160600062639</t>
  </si>
  <si>
    <t>3660500446937</t>
  </si>
  <si>
    <t>1600800178117</t>
  </si>
  <si>
    <t>3620400835885</t>
  </si>
  <si>
    <t>3600900228112</t>
  </si>
  <si>
    <t>3170600503597</t>
  </si>
  <si>
    <t>3320501134711</t>
  </si>
  <si>
    <t>1600100058712</t>
  </si>
  <si>
    <t>1609900173191</t>
  </si>
  <si>
    <t>1620100239482</t>
  </si>
  <si>
    <t>1600700083459</t>
  </si>
  <si>
    <t>1600800171007</t>
  </si>
  <si>
    <t>นายสัณหณัฐ ทองไทย</t>
  </si>
  <si>
    <t>นางไรวินทร์  สมบัติพิสุทธิ์</t>
  </si>
  <si>
    <t>นายวันชัย อิ่มอุระ</t>
  </si>
  <si>
    <t>นายวุฒิไกร ลือดารา</t>
  </si>
  <si>
    <t>นายกมล กองสัมฤทธิ์</t>
  </si>
  <si>
    <t>นางสาววิไลวรรณ  เบ้าตัน</t>
  </si>
  <si>
    <t>นางรุ่งฤดี  อ่อนขำ</t>
  </si>
  <si>
    <t>นางสาววิภาศิริ สังเกตชน</t>
  </si>
  <si>
    <t>นางสาวชไมพร การเอิ้อ</t>
  </si>
  <si>
    <t>นายศุภชัย เพ็งหมู</t>
  </si>
  <si>
    <t>นางสาวปวันรัตน์ นาคปนคำ</t>
  </si>
  <si>
    <t>นางสาวพิชชาพร ดำโต</t>
  </si>
  <si>
    <t>นางสาวเจนจิรา สิริชัย</t>
  </si>
  <si>
    <t>นายเริงชัย รัตนอรัยดีย์</t>
  </si>
  <si>
    <t>นางสาวชุติมา เปแบ</t>
  </si>
  <si>
    <t>นางสาวชลธิชา เกิดแก้วทอง</t>
  </si>
  <si>
    <t>นายกิตติภพ บุญประดับ</t>
  </si>
  <si>
    <t>นางสาวอนุสรา ชุ่มวะมล</t>
  </si>
  <si>
    <t>นางสาวสุรีย์พร สุขแจ่ม</t>
  </si>
  <si>
    <t>นางสาวอารียา กิ่งจำปา</t>
  </si>
  <si>
    <t>นางสาววรรณิสา แก้วเหล็ก</t>
  </si>
  <si>
    <t>นายอนุชิต ยิ้มพะ</t>
  </si>
  <si>
    <t>นางสาววริศรา ทองกา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</si>
  <si>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</si>
  <si>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</si>
  <si>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</si>
  <si>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นางสาววิราวรรณ จันทคัด</t>
  </si>
  <si>
    <t>นายประสงค์ คูกิติรัตน์</t>
  </si>
  <si>
    <t>นายสมยศ  อินทร์ยิ้ม</t>
  </si>
  <si>
    <t>นายสมเกียรติ พุ่มผึ้ง</t>
  </si>
  <si>
    <t>นายอนุสิทธิ์ กุลบรรดิษฐ</t>
  </si>
  <si>
    <t>นายสมศักดิ์ ฉวีจันทร์</t>
  </si>
  <si>
    <t>นายประสิทธิ์ เทศดี</t>
  </si>
  <si>
    <t>นายเจษฎาพร สาโท</t>
  </si>
  <si>
    <t>นายนัทธพงศ์ เชื้อรอด</t>
  </si>
  <si>
    <t>นายบุสดี หิรัญเขต</t>
  </si>
  <si>
    <t>นายประทีป ค้ำชู</t>
  </si>
  <si>
    <t>นายจำนงค์ พุทธาวงษ์</t>
  </si>
  <si>
    <t>นายวินัย สุปิรัยธร</t>
  </si>
  <si>
    <t>นางสาวณภชมน ยอดวิชา</t>
  </si>
  <si>
    <t>นางสุมิตตรา โคบราญ</t>
  </si>
  <si>
    <t>นายชยกร บุญสุวรรณ์</t>
  </si>
  <si>
    <t>นางสาวเพชรฏา อาทร</t>
  </si>
  <si>
    <t>นายรณชัย เสือฉิม</t>
  </si>
  <si>
    <r>
      <rPr>
        <sz val="14"/>
        <rFont val="Wingdings 2"/>
        <family val="1"/>
        <charset val="2"/>
      </rPr>
      <t>S</t>
    </r>
    <r>
      <rPr>
        <sz val="14"/>
        <rFont val="TH Sarabun New"/>
        <family val="2"/>
      </rPr>
      <t xml:space="preserve"> (2) ภ.ง.ด.1ก พิเศษ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</si>
  <si>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</si>
  <si>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</si>
  <si>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</si>
  <si>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</si>
  <si>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</si>
  <si>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(4) ภ.ง.ด.3</t>
    </r>
  </si>
  <si>
    <r>
      <rPr>
        <sz val="16"/>
        <rFont val="Wingdings 2"/>
        <family val="1"/>
        <charset val="2"/>
      </rPr>
      <t>S</t>
    </r>
    <r>
      <rPr>
        <sz val="16"/>
        <rFont val="TH Sarabun New"/>
        <family val="2"/>
      </rPr>
      <t xml:space="preserve"> (1) หัก ณ ที่จ่าย</t>
    </r>
  </si>
  <si>
    <r>
      <rPr>
        <sz val="15"/>
        <rFont val="Wingdings 2"/>
        <family val="1"/>
        <charset val="2"/>
      </rPr>
      <t>*</t>
    </r>
    <r>
      <rPr>
        <sz val="15"/>
        <rFont val="TH Sarabun New"/>
        <family val="2"/>
      </rPr>
      <t>(2) ออกภาษีให้ตลอดไป</t>
    </r>
  </si>
  <si>
    <r>
      <t xml:space="preserve">  </t>
    </r>
    <r>
      <rPr>
        <sz val="16"/>
        <rFont val="Wingdings 2"/>
        <family val="1"/>
        <charset val="2"/>
      </rPr>
      <t xml:space="preserve">   *</t>
    </r>
    <r>
      <rPr>
        <sz val="16"/>
        <rFont val="TH Sarabun New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</si>
  <si>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 New"/>
        <family val="2"/>
      </rPr>
      <t>(4) อื่นๆ(ระบุ)…………</t>
    </r>
  </si>
  <si>
    <t>1629900406110</t>
  </si>
  <si>
    <t>1670400170526</t>
  </si>
  <si>
    <t>1639800125836</t>
  </si>
  <si>
    <t>1669700091603</t>
  </si>
  <si>
    <t>1529900696062</t>
  </si>
  <si>
    <t>1660500149430</t>
  </si>
  <si>
    <t>1729900344253</t>
  </si>
  <si>
    <t>1100701947443</t>
  </si>
  <si>
    <t>1670300202558</t>
  </si>
  <si>
    <t>1670500343805</t>
  </si>
  <si>
    <t>1559900393493</t>
  </si>
  <si>
    <t>1101402212736</t>
  </si>
  <si>
    <t>1640701181748</t>
  </si>
  <si>
    <t>1629900484242</t>
  </si>
  <si>
    <t>1559900194598</t>
  </si>
  <si>
    <t>1640200098830</t>
  </si>
  <si>
    <t>1619900321254</t>
  </si>
  <si>
    <t>1629900516535</t>
  </si>
  <si>
    <t>1600900104026</t>
  </si>
  <si>
    <t>1600100632826</t>
  </si>
  <si>
    <t>1600100493931</t>
  </si>
  <si>
    <t>1659900574420</t>
  </si>
  <si>
    <t>1600900014647</t>
  </si>
  <si>
    <t>1540700084294</t>
  </si>
  <si>
    <t>1600100645791</t>
  </si>
  <si>
    <t>1600200073586</t>
  </si>
  <si>
    <t>1189900211755</t>
  </si>
  <si>
    <t>1640100275055</t>
  </si>
  <si>
    <t>1609700142542</t>
  </si>
  <si>
    <t>1620400147575</t>
  </si>
  <si>
    <t>1620400164747</t>
  </si>
  <si>
    <t>1640600294857</t>
  </si>
  <si>
    <t>1610100107055</t>
  </si>
  <si>
    <t>1170600158869</t>
  </si>
  <si>
    <t>1650900109672</t>
  </si>
  <si>
    <t>1319900717088</t>
  </si>
  <si>
    <t>1189900267891</t>
  </si>
  <si>
    <t>1601100235143</t>
  </si>
  <si>
    <t>1640500143067</t>
  </si>
  <si>
    <t>1679800255870</t>
  </si>
  <si>
    <t>1609900296233</t>
  </si>
  <si>
    <t>1550400076717</t>
  </si>
  <si>
    <t>1669800268793</t>
  </si>
  <si>
    <t>1640101382572</t>
  </si>
  <si>
    <t>1609900522497</t>
  </si>
  <si>
    <t>1600800186594</t>
  </si>
  <si>
    <t>1659900847167</t>
  </si>
  <si>
    <t>1600800177501</t>
  </si>
  <si>
    <t>1600101850240</t>
  </si>
  <si>
    <t>1609700013581</t>
  </si>
  <si>
    <t>1670600142739</t>
  </si>
  <si>
    <t>1430500387677</t>
  </si>
  <si>
    <t>1678600005585</t>
  </si>
  <si>
    <t>1600100057180</t>
  </si>
  <si>
    <t>1180200081419</t>
  </si>
  <si>
    <t>1600100799666</t>
  </si>
  <si>
    <t>1609700190580</t>
  </si>
  <si>
    <t>1601200110091</t>
  </si>
  <si>
    <t>1100800697712</t>
  </si>
  <si>
    <t>1600800111608</t>
  </si>
  <si>
    <t>1179900194672</t>
  </si>
  <si>
    <t>1118700018276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</si>
  <si>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</si>
  <si>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</si>
  <si>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</si>
  <si>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</si>
  <si>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</si>
  <si>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</si>
  <si>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</si>
  <si>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</si>
  <si>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</si>
  <si>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1670800162458</t>
  </si>
  <si>
    <t>3100200622645</t>
  </si>
  <si>
    <t>3600700233864</t>
  </si>
  <si>
    <t>1650800202671</t>
  </si>
  <si>
    <t>3600800152670</t>
  </si>
  <si>
    <t>3600700355421</t>
  </si>
  <si>
    <t>3330800260611</t>
  </si>
  <si>
    <t>1100400967607</t>
  </si>
  <si>
    <t>1139600151374</t>
  </si>
  <si>
    <t>1608200000543</t>
  </si>
  <si>
    <t>1160300125124</t>
  </si>
  <si>
    <t>1609700163540</t>
  </si>
  <si>
    <t>1600101844347</t>
  </si>
  <si>
    <t>1609900194236</t>
  </si>
  <si>
    <t>1609200002181</t>
  </si>
  <si>
    <t>1201001111458</t>
  </si>
  <si>
    <t>2401700020547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</si>
  <si>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</si>
  <si>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</si>
  <si>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</si>
  <si>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</si>
  <si>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</si>
  <si>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</si>
  <si>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</si>
  <si>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</si>
  <si>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</si>
  <si>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</si>
  <si>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</si>
  <si>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</si>
  <si>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</si>
  <si>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</si>
  <si>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</si>
  <si>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</si>
  <si>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</si>
  <si>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</si>
  <si>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</si>
  <si>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</si>
  <si>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</si>
  <si>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</si>
  <si>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</si>
  <si>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</si>
  <si>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</si>
  <si>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</si>
  <si>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</si>
  <si>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</si>
  <si>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</si>
  <si>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</si>
  <si>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</si>
  <si>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3430400185742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</si>
  <si>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</si>
  <si>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</si>
  <si>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</si>
  <si>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</si>
  <si>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</si>
  <si>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</si>
  <si>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</si>
  <si>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</si>
  <si>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</si>
  <si>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</si>
  <si>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</si>
  <si>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</si>
  <si>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</si>
  <si>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</si>
  <si>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</si>
  <si>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</si>
  <si>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</si>
  <si>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</si>
  <si>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</si>
  <si>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</si>
  <si>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</si>
  <si>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</si>
  <si>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1320400019154</t>
  </si>
  <si>
    <t>3320400039496</t>
  </si>
  <si>
    <t>1608700034901</t>
  </si>
  <si>
    <t>3600900537417</t>
  </si>
  <si>
    <t>3600700630308</t>
  </si>
  <si>
    <t>5800100023839</t>
  </si>
  <si>
    <t>3600700008607</t>
  </si>
  <si>
    <t>3610100075541</t>
  </si>
  <si>
    <t>3600900267983</t>
  </si>
  <si>
    <t>3600700396470</t>
  </si>
  <si>
    <t>3609700341754</t>
  </si>
  <si>
    <t>1600800149524</t>
  </si>
  <si>
    <t>3600900435096</t>
  </si>
  <si>
    <t>3600800464833</t>
  </si>
  <si>
    <t>1360900032036</t>
  </si>
  <si>
    <t>3600700725333</t>
  </si>
  <si>
    <t>5670700063388</t>
  </si>
  <si>
    <t>3160301021744</t>
  </si>
  <si>
    <t>1609700212958</t>
  </si>
  <si>
    <t>3600900571755</t>
  </si>
  <si>
    <t>3600400035498</t>
  </si>
  <si>
    <t>3600800205251</t>
  </si>
  <si>
    <t>1104300025379</t>
  </si>
  <si>
    <t>1600100359798</t>
  </si>
  <si>
    <t>3600900530048</t>
  </si>
  <si>
    <t>1610100111141</t>
  </si>
  <si>
    <t>1679800207093</t>
  </si>
  <si>
    <t>1103100066771</t>
  </si>
  <si>
    <t>3411500343219</t>
  </si>
  <si>
    <t>1600400183369</t>
  </si>
  <si>
    <t>3600700144411</t>
  </si>
  <si>
    <t>3600700008593</t>
  </si>
  <si>
    <t>1170600071119</t>
  </si>
  <si>
    <t>1600100259912</t>
  </si>
  <si>
    <t>1600800110105</t>
  </si>
  <si>
    <t>3600800645544</t>
  </si>
  <si>
    <t>1609700163337</t>
  </si>
  <si>
    <t>3600900152124</t>
  </si>
  <si>
    <t>5600400013377</t>
  </si>
  <si>
    <t>นางสาวศศิมา เกษทรัพย์</t>
  </si>
  <si>
    <t>นางสาวนฤมล สมพุธ</t>
  </si>
  <si>
    <t>นางสาวธนิษฐา หล้ามูลสาย</t>
  </si>
  <si>
    <t>นายราเมศร์ รอดยิ้ม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</si>
  <si>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</si>
  <si>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</si>
  <si>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</si>
  <si>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</si>
  <si>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</si>
  <si>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</si>
  <si>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</si>
  <si>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</si>
  <si>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นางสาวอาภัสระ แก้วบุญ</t>
  </si>
  <si>
    <t>นางสาวนภัสพร หลงแย้ม</t>
  </si>
  <si>
    <t>นางสาวกุสุมา กลิ่นหอม</t>
  </si>
  <si>
    <t>นายเสริฐรัชฒ์ บุญนาค</t>
  </si>
  <si>
    <t>นางสาวสลิลทิพย์ กันหาเรียง</t>
  </si>
  <si>
    <t>นางสาวชลิตา สุทินันท์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</si>
  <si>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</si>
  <si>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</si>
  <si>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</si>
  <si>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</si>
  <si>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</si>
  <si>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นางสาวสุภาวดี ระมั่งทอง</t>
  </si>
  <si>
    <t>นางสาวนิจวิภา วงศ์ปินตา</t>
  </si>
  <si>
    <t>นางสาวจิรนันท์ ภู่ภักดี</t>
  </si>
  <si>
    <t>นางสาวชนมน กุลชา</t>
  </si>
  <si>
    <t>นางสาวปวีณา  สระเสริม</t>
  </si>
  <si>
    <t>นางสาวศิริพร  อินอยู่</t>
  </si>
  <si>
    <t>นางจินตนา  ยศสมบัติ</t>
  </si>
  <si>
    <t>นางสาวสุกัญญา  ราโช</t>
  </si>
  <si>
    <t>นางสาวศรินยา  พรมมา</t>
  </si>
  <si>
    <t>นางสาวฉันทิกา โตจริง</t>
  </si>
  <si>
    <t>นางสาวศิริพร สายปั้น</t>
  </si>
  <si>
    <t>นางสาวนลินี เปี่ยมมอญ</t>
  </si>
  <si>
    <t>นางสาวน้ำทิพย์ กลางจันทรา</t>
  </si>
  <si>
    <t>นางสาวสุจิตรา อู่ทอง</t>
  </si>
  <si>
    <t>นายอภิรักษ์ จันอิน</t>
  </si>
  <si>
    <t>นางสาวพัชรินทร์ บางเอี่ยม</t>
  </si>
  <si>
    <t>นางสาวนีรภา ปราศรัย</t>
  </si>
  <si>
    <t>นายสิทธิศักดิ์ ทิพา</t>
  </si>
  <si>
    <t>นางสาวทวีทรัพย์ ศีลพงษ์</t>
  </si>
  <si>
    <t>นางสาวศิรินทิพย์ ยอดอินปัน</t>
  </si>
  <si>
    <t>นางสาวรัตน์ชรินทร์ อุ่นแก้ว</t>
  </si>
  <si>
    <t>นางสาวสิริลักษณ์ ทับยัง</t>
  </si>
  <si>
    <t>นางสาวอรนันท์ กมุทากรณ์</t>
  </si>
  <si>
    <t>นางสาวศศิวิมล สุขแจ่ม</t>
  </si>
  <si>
    <t>นายวัชรากร ดีตรุษ</t>
  </si>
  <si>
    <t>นางสาวจินต์จุฑา อ่วมทร</t>
  </si>
  <si>
    <t>นางสาวกชพรรณ สุทธศิริ</t>
  </si>
  <si>
    <t>ว่าที่ร้อยตรีวิศรุต กลิ่นกระบี่</t>
  </si>
  <si>
    <t>นางสุภัสชญา  บุญนวน</t>
  </si>
  <si>
    <t>นางสาวมาลี คงเพ็ชรศักดิ์</t>
  </si>
  <si>
    <t>นางสาวกัญญ์นลิน ชาติมนตรีพัฒน์</t>
  </si>
  <si>
    <t>นายสายัณต์ กงทอง</t>
  </si>
  <si>
    <t>นายธาดา  จำปีเพ็ชร</t>
  </si>
  <si>
    <t xml:space="preserve">นางสาวศรินทิพย์ วัฒนธรรม </t>
  </si>
  <si>
    <t>นางสาวศุภกานต์ ฟักถาวร</t>
  </si>
  <si>
    <t>นางสาวสาริศา คำภิลานนท์</t>
  </si>
  <si>
    <t>นางสาวเพ็ญนภา แสนโฆษ</t>
  </si>
  <si>
    <t>นางสาวสุภิญญา  มูลดี</t>
  </si>
  <si>
    <t>นางสาวสุกัญญา  กงทอง</t>
  </si>
  <si>
    <t>นางสาวบุษยา  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</si>
  <si>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</si>
  <si>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</si>
  <si>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</si>
  <si>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นายสมคิด  อ่อนดอกไม้</t>
  </si>
  <si>
    <t>นางสาวนิรมล หลวกเดช</t>
  </si>
  <si>
    <t>นางสาวชื่นนภา สุขแจ่ม</t>
  </si>
  <si>
    <t>นางสาวปรียานุช บุตรดี</t>
  </si>
  <si>
    <t>นายภาราดร พรมเถื่อน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</si>
  <si>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</si>
  <si>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</si>
  <si>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</si>
  <si>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</si>
  <si>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</si>
  <si>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</si>
  <si>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</si>
  <si>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</si>
  <si>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</si>
  <si>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</si>
  <si>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นางยุพา  เนื้อเย็น</t>
  </si>
  <si>
    <t>นางสาววิภาดา ฤทธิ์บำรุง</t>
  </si>
  <si>
    <t>นางสาวปาริชาติ  ศรีสิงห์</t>
  </si>
  <si>
    <t>นายอาทร  ชูไกรลาศ</t>
  </si>
  <si>
    <t>นายสลำ โพธิ์กระสังข์</t>
  </si>
  <si>
    <t>นายพัชระ แมลงภู่</t>
  </si>
  <si>
    <t>นางสาวนับเดือน พยอม</t>
  </si>
  <si>
    <t>นางสาวธนวรรณ บัวฉ่ำ</t>
  </si>
  <si>
    <t>นางสาวผกามาศ  กุลเผือก</t>
  </si>
  <si>
    <t>นางสาวจีรภัทร์ ต้านชัง</t>
  </si>
  <si>
    <t>นางสาวณัฐพร ถนอมเงิน</t>
  </si>
  <si>
    <t>นางสาวณบสมน  หมีทอง</t>
  </si>
  <si>
    <t>นายนิรมิต  สีนา</t>
  </si>
  <si>
    <t>นายธนพล รักแก้ว</t>
  </si>
  <si>
    <t>นายพงษ์ดนัย  บุญเจียม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</si>
  <si>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</si>
  <si>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</si>
  <si>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</si>
  <si>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</si>
  <si>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</si>
  <si>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</si>
  <si>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</si>
  <si>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</si>
  <si>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</si>
  <si>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</si>
  <si>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</si>
  <si>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</si>
  <si>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</si>
  <si>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</si>
  <si>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</si>
  <si>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</si>
  <si>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</si>
  <si>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</si>
  <si>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</si>
  <si>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</si>
  <si>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</si>
  <si>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</si>
  <si>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</si>
  <si>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</si>
  <si>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</si>
  <si>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</si>
  <si>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</si>
  <si>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</si>
  <si>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</si>
  <si>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</si>
  <si>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</si>
  <si>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</si>
  <si>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</si>
  <si>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</si>
  <si>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</si>
  <si>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</si>
  <si>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</si>
  <si>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</si>
  <si>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</si>
  <si>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</si>
  <si>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</si>
  <si>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</si>
  <si>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</si>
  <si>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</si>
  <si>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</si>
  <si>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</si>
  <si>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</si>
  <si>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</si>
  <si>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</si>
  <si>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</si>
  <si>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</si>
  <si>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</si>
  <si>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</si>
  <si>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</si>
  <si>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นางพรวิกา  คำภิลานนท์</t>
  </si>
  <si>
    <t>นายนวล  แก่นอินทร์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</si>
  <si>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</si>
  <si>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</si>
  <si>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</si>
  <si>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</si>
  <si>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 xml:space="preserve">นายจันทร์  ปัญญา 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</si>
  <si>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</si>
  <si>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</si>
  <si>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</si>
  <si>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</si>
  <si>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</si>
  <si>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</si>
  <si>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</si>
  <si>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</si>
  <si>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</si>
  <si>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</si>
  <si>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นายวิชัย โพธะนา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</si>
  <si>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</si>
  <si>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</si>
  <si>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</si>
  <si>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</si>
  <si>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</si>
  <si>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</si>
  <si>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นางสาวจำเนียร ไกรสุข</t>
  </si>
  <si>
    <t>นายอดิศร อินทเสวก</t>
  </si>
  <si>
    <t>นายสุทธิพงษ์ ส้านมา</t>
  </si>
  <si>
    <t>นายวิฑูรย์  ศรีโคตร</t>
  </si>
  <si>
    <t>นายไพทูรย์ เพียงงาม</t>
  </si>
  <si>
    <t>นายสิทธิกร  เอี่ยมนาม</t>
  </si>
  <si>
    <t>นายสิรินนท์  แสงสว่าง</t>
  </si>
  <si>
    <t>นายบัญชา ปัญญา</t>
  </si>
  <si>
    <t>น.ส.สุนิสา  ติโลกวิชัย</t>
  </si>
  <si>
    <t>น.ส.ศศิพร  มีสุข</t>
  </si>
  <si>
    <t>นายสุริยา  เข็มวงษ์</t>
  </si>
  <si>
    <t>นายวิสุทธิ์  จาบทอง</t>
  </si>
  <si>
    <t>นายสุรศักดิ์  รังกลาง</t>
  </si>
  <si>
    <t>นายอนันท์  พ่วงกลับ</t>
  </si>
  <si>
    <t>นายณรงค์  แป้นไพศาล</t>
  </si>
  <si>
    <t>ม.ค. - ธ.ค. 67</t>
  </si>
  <si>
    <t>ก.พ. - ธ.ค. 67</t>
  </si>
  <si>
    <t>มี.ค. - ธ.ค. 67</t>
  </si>
  <si>
    <t>ก.ค. - ธ.ค. 67</t>
  </si>
  <si>
    <t>พ.ย. - ธ.ค. 67</t>
  </si>
  <si>
    <t>ม.ค. - ม.ค. 67</t>
  </si>
  <si>
    <t>ม.ค. - ก.พ. 67</t>
  </si>
  <si>
    <t>ม.ค. - มี.ค. 67</t>
  </si>
  <si>
    <t>ก.พ. - เม.ย. 67</t>
  </si>
  <si>
    <t>ม.ค. - พ.ค. 67</t>
  </si>
  <si>
    <t>ก.พ. - พ.ค. 67</t>
  </si>
  <si>
    <t>ก.พ. - มิ.ย. 67</t>
  </si>
  <si>
    <t>ก.พ. - ก.ค. 67</t>
  </si>
  <si>
    <t>ม.ค. - ก.ย. 67</t>
  </si>
  <si>
    <t>ก.พ. - ก.ย. 67</t>
  </si>
  <si>
    <t>ม.ค. - ต.ค. 67</t>
  </si>
  <si>
    <t>ม.ค. - พ.ย. 67</t>
  </si>
  <si>
    <t>ม.ค. - พ.ย 67</t>
  </si>
  <si>
    <t>ก.พ. - พ.ย. 67</t>
  </si>
  <si>
    <t>มี.ค. - พ.ย. 67</t>
  </si>
  <si>
    <t>ก.ค. - พ.ย. 67</t>
  </si>
  <si>
    <t>ม.ค. - เม.ย. 67</t>
  </si>
  <si>
    <t>ม.ค. - ก.ย 67</t>
  </si>
  <si>
    <t>พ.ค. - ธ.ค. 67</t>
  </si>
  <si>
    <t>มิ.ย. - ธ.ค.67</t>
  </si>
  <si>
    <t>ส.ค. - ธ.ค. 67</t>
  </si>
  <si>
    <t>ก.ย. - ธ.ค.67</t>
  </si>
  <si>
    <t>ต.ค - ธ.ค.67</t>
  </si>
  <si>
    <t>ธ.ค. - ธ.ค.67</t>
  </si>
  <si>
    <t>เม.ย. - มิ.ย.67</t>
  </si>
  <si>
    <t>ม.ค. - ก.ค. 67</t>
  </si>
  <si>
    <t>ม.ค. - ส.ค. 67</t>
  </si>
  <si>
    <t>ม.ค. - ก.ย.. 67</t>
  </si>
  <si>
    <t>เม.ย. - ธ.ค. 67</t>
  </si>
  <si>
    <t>ม.ค. - มิ.ย. 67</t>
  </si>
  <si>
    <t>ส.ค. - ต.ค. 67</t>
  </si>
  <si>
    <t>พ.ค. - พ.ค. 67</t>
  </si>
  <si>
    <t>พ.ค. - มิ.ย. 67</t>
  </si>
  <si>
    <t>พ.ค. - ก.ค. 67</t>
  </si>
  <si>
    <t>พ.ค. - ส.ค. 67</t>
  </si>
  <si>
    <t>พ.ค. - ก.ย. 67</t>
  </si>
  <si>
    <t>พ.ค. - พ.ย 67</t>
  </si>
  <si>
    <t>2567</t>
  </si>
  <si>
    <t>………30………./…...มกราคม...…/….2568.…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</si>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</sst>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Wingdings 2"/>
      <family val="1"/>
      <charset val="2"/>
    </font>
    <font>
      <sz val="18"/>
      <color theme="1"/>
      <name val="Wingdings 2"/>
      <family val="1"/>
      <charset val="2"/>
    </font>
    <font>
      <sz val="14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vertAlign val="superscript"/>
      <sz val="18"/>
      <name val="TH Sarabun New"/>
      <family val="2"/>
    </font>
    <font>
      <sz val="11"/>
      <name val="TH Sarabun New"/>
      <family val="2"/>
    </font>
    <font>
      <sz val="12"/>
      <name val="TH Sarabun New"/>
      <family val="2"/>
    </font>
    <font>
      <vertAlign val="superscript"/>
      <sz val="16"/>
      <name val="TH Sarabun New"/>
      <family val="2"/>
    </font>
    <font>
      <i/>
      <vertAlign val="superscript"/>
      <sz val="16"/>
      <name val="TH Sarabun New"/>
      <family val="2"/>
    </font>
    <font>
      <b/>
      <sz val="14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i/>
      <sz val="16"/>
      <name val="TH Sarabun New"/>
      <family val="2"/>
    </font>
    <font>
      <sz val="16"/>
      <color theme="0"/>
      <name val="TH Sarabun New"/>
      <family val="2"/>
    </font>
    <font>
      <sz val="14"/>
      <color theme="0"/>
      <name val="TH Sarabun New"/>
      <family val="2"/>
    </font>
    <font>
      <sz val="15"/>
      <name val="TH Sarabun New"/>
      <family val="2"/>
    </font>
    <font>
      <sz val="13"/>
      <name val="TH Sarabun New"/>
      <family val="2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4" fillId="7" borderId="26" applyNumberFormat="0" applyAlignment="0" applyProtection="0"/>
    <xf numFmtId="0" fontId="13" fillId="0" borderId="25" applyNumberFormat="0" applyFill="0" applyAlignment="0" applyProtection="0"/>
    <xf numFmtId="0" fontId="8" fillId="3" borderId="0" applyNumberFormat="0" applyBorder="0" applyAlignment="0" applyProtection="0"/>
    <xf numFmtId="0" fontId="11" fillId="6" borderId="24" applyNumberFormat="0" applyAlignment="0" applyProtection="0"/>
    <xf numFmtId="0" fontId="12" fillId="6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0" fillId="5" borderId="23" applyNumberFormat="0" applyAlignment="0" applyProtection="0"/>
    <xf numFmtId="0" fontId="9" fillId="4" borderId="0" applyNumberFormat="0" applyBorder="0" applyAlignment="0" applyProtection="0"/>
    <xf numFmtId="0" fontId="17" fillId="0" borderId="28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" fillId="8" borderId="27" applyNumberFormat="0" applyFont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19" fillId="0" borderId="0" xfId="0" applyFont="1"/>
    <xf numFmtId="1" fontId="19" fillId="0" borderId="0" xfId="0" applyNumberFormat="1" applyFont="1"/>
    <xf numFmtId="187" fontId="19" fillId="0" borderId="0" xfId="28" applyFont="1"/>
    <xf numFmtId="49" fontId="19" fillId="0" borderId="0" xfId="0" applyNumberFormat="1" applyFont="1"/>
    <xf numFmtId="49" fontId="19" fillId="0" borderId="0" xfId="28" applyNumberFormat="1" applyFont="1"/>
    <xf numFmtId="49" fontId="20" fillId="0" borderId="0" xfId="0" applyNumberFormat="1" applyFont="1"/>
    <xf numFmtId="0" fontId="21" fillId="0" borderId="0" xfId="0" applyFont="1"/>
    <xf numFmtId="0" fontId="19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22" fillId="0" borderId="0" xfId="0" applyFont="1"/>
    <xf numFmtId="0" fontId="23" fillId="0" borderId="8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4" fillId="0" borderId="9" xfId="0" applyFont="1" applyBorder="1"/>
    <xf numFmtId="0" fontId="24" fillId="0" borderId="0" xfId="0" applyFont="1"/>
    <xf numFmtId="0" fontId="22" fillId="0" borderId="1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2" xfId="0" applyFont="1" applyBorder="1"/>
    <xf numFmtId="0" fontId="25" fillId="0" borderId="1" xfId="0" applyFont="1" applyBorder="1" applyAlignment="1">
      <alignment vertical="center"/>
    </xf>
    <xf numFmtId="0" fontId="26" fillId="0" borderId="10" xfId="0" applyFont="1" applyBorder="1"/>
    <xf numFmtId="0" fontId="25" fillId="0" borderId="8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9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1" xfId="0" applyFont="1" applyBorder="1"/>
    <xf numFmtId="187" fontId="25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87" fontId="25" fillId="0" borderId="13" xfId="0" applyNumberFormat="1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" xfId="0" applyFont="1" applyBorder="1"/>
    <xf numFmtId="0" fontId="31" fillId="0" borderId="3" xfId="0" applyFont="1" applyBorder="1" applyAlignment="1">
      <alignment horizontal="left" vertical="justify"/>
    </xf>
    <xf numFmtId="0" fontId="25" fillId="0" borderId="3" xfId="0" applyFont="1" applyBorder="1"/>
    <xf numFmtId="0" fontId="25" fillId="0" borderId="4" xfId="0" applyFont="1" applyBorder="1"/>
    <xf numFmtId="0" fontId="25" fillId="0" borderId="2" xfId="0" applyFont="1" applyBorder="1"/>
    <xf numFmtId="0" fontId="25" fillId="0" borderId="0" xfId="0" applyFont="1"/>
    <xf numFmtId="0" fontId="25" fillId="0" borderId="5" xfId="0" applyFont="1" applyBorder="1"/>
    <xf numFmtId="0" fontId="32" fillId="0" borderId="10" xfId="0" applyFont="1" applyBorder="1"/>
    <xf numFmtId="0" fontId="25" fillId="0" borderId="8" xfId="0" applyFont="1" applyBorder="1"/>
    <xf numFmtId="0" fontId="25" fillId="0" borderId="8" xfId="0" applyFont="1" applyBorder="1" applyAlignment="1">
      <alignment horizontal="right"/>
    </xf>
    <xf numFmtId="0" fontId="25" fillId="0" borderId="9" xfId="0" applyFont="1" applyBorder="1" applyAlignment="1">
      <alignment horizontal="right" vertical="center"/>
    </xf>
    <xf numFmtId="49" fontId="33" fillId="0" borderId="15" xfId="0" applyNumberFormat="1" applyFont="1" applyBorder="1" applyProtection="1">
      <protection locked="0"/>
    </xf>
    <xf numFmtId="0" fontId="25" fillId="0" borderId="9" xfId="0" applyFont="1" applyBorder="1"/>
    <xf numFmtId="0" fontId="32" fillId="0" borderId="1" xfId="0" applyFont="1" applyBorder="1"/>
    <xf numFmtId="187" fontId="25" fillId="33" borderId="13" xfId="0" applyNumberFormat="1" applyFont="1" applyFill="1" applyBorder="1"/>
    <xf numFmtId="0" fontId="25" fillId="0" borderId="13" xfId="0" applyFont="1" applyBorder="1"/>
    <xf numFmtId="187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justify"/>
    </xf>
    <xf numFmtId="0" fontId="31" fillId="0" borderId="14" xfId="0" applyFont="1" applyBorder="1" applyAlignment="1">
      <alignment horizontal="left" vertical="justify"/>
    </xf>
    <xf numFmtId="0" fontId="25" fillId="0" borderId="1" xfId="0" applyFont="1" applyBorder="1" applyAlignment="1">
      <alignment horizontal="center" vertical="justify"/>
    </xf>
    <xf numFmtId="0" fontId="25" fillId="0" borderId="0" xfId="0" applyFont="1" applyAlignment="1">
      <alignment horizontal="center" vertical="justify"/>
    </xf>
    <xf numFmtId="0" fontId="22" fillId="0" borderId="12" xfId="0" applyFont="1" applyBorder="1" applyAlignment="1">
      <alignment horizontal="center" vertical="justify"/>
    </xf>
    <xf numFmtId="0" fontId="22" fillId="0" borderId="0" xfId="0" applyFont="1" applyAlignment="1">
      <alignment vertical="justify"/>
    </xf>
    <xf numFmtId="0" fontId="22" fillId="0" borderId="0" xfId="0" applyFont="1" applyAlignment="1">
      <alignment horizontal="left" vertical="justify"/>
    </xf>
    <xf numFmtId="0" fontId="25" fillId="0" borderId="6" xfId="0" applyFont="1" applyBorder="1" applyAlignment="1">
      <alignment horizontal="center" vertical="justify"/>
    </xf>
    <xf numFmtId="0" fontId="25" fillId="0" borderId="3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/>
    </xf>
    <xf numFmtId="0" fontId="22" fillId="0" borderId="9" xfId="0" applyFont="1" applyBorder="1"/>
    <xf numFmtId="0" fontId="22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4" xfId="0" applyFont="1" applyBorder="1"/>
    <xf numFmtId="0" fontId="22" fillId="0" borderId="3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28" applyNumberFormat="1" applyFont="1" applyBorder="1" applyAlignment="1">
      <alignment horizontal="center"/>
    </xf>
    <xf numFmtId="0" fontId="25" fillId="0" borderId="7" xfId="0" applyFont="1" applyBorder="1"/>
    <xf numFmtId="0" fontId="22" fillId="0" borderId="7" xfId="0" applyFont="1" applyBorder="1"/>
    <xf numFmtId="0" fontId="34" fillId="0" borderId="0" xfId="0" applyFont="1"/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6" xfId="0" applyFont="1" applyBorder="1" applyAlignment="1">
      <alignment horizontal="left"/>
    </xf>
    <xf numFmtId="0" fontId="25" fillId="0" borderId="3" xfId="0" applyFont="1" applyBorder="1" applyAlignment="1">
      <alignment horizontal="center"/>
    </xf>
    <xf numFmtId="0" fontId="22" fillId="0" borderId="3" xfId="0" applyFont="1" applyBorder="1"/>
    <xf numFmtId="0" fontId="36" fillId="0" borderId="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/>
    <xf numFmtId="0" fontId="25" fillId="0" borderId="11" xfId="0" applyFont="1" applyBorder="1"/>
    <xf numFmtId="0" fontId="25" fillId="0" borderId="5" xfId="0" applyFont="1" applyBorder="1" applyAlignment="1">
      <alignment horizontal="right"/>
    </xf>
    <xf numFmtId="0" fontId="38" fillId="0" borderId="5" xfId="0" applyFont="1" applyBorder="1"/>
    <xf numFmtId="0" fontId="25" fillId="0" borderId="5" xfId="0" applyFont="1" applyBorder="1" applyAlignment="1">
      <alignment horizontal="center"/>
    </xf>
    <xf numFmtId="0" fontId="39" fillId="0" borderId="1" xfId="0" applyFont="1" applyBorder="1"/>
    <xf numFmtId="0" fontId="39" fillId="0" borderId="0" xfId="0" applyFont="1" applyAlignment="1">
      <alignment horizontal="center"/>
    </xf>
    <xf numFmtId="0" fontId="39" fillId="0" borderId="8" xfId="0" applyFont="1" applyBorder="1"/>
    <xf numFmtId="0" fontId="39" fillId="0" borderId="2" xfId="0" applyFont="1" applyBorder="1"/>
    <xf numFmtId="0" fontId="39" fillId="0" borderId="0" xfId="0" applyFont="1"/>
    <xf numFmtId="0" fontId="39" fillId="0" borderId="10" xfId="0" applyFont="1" applyBorder="1"/>
    <xf numFmtId="0" fontId="39" fillId="0" borderId="9" xfId="0" applyFont="1" applyBorder="1"/>
    <xf numFmtId="0" fontId="39" fillId="0" borderId="6" xfId="0" applyFont="1" applyBorder="1"/>
    <xf numFmtId="0" fontId="39" fillId="0" borderId="3" xfId="0" applyFont="1" applyBorder="1"/>
    <xf numFmtId="0" fontId="39" fillId="0" borderId="4" xfId="0" applyFont="1" applyBorder="1"/>
    <xf numFmtId="0" fontId="25" fillId="0" borderId="6" xfId="0" applyFont="1" applyBorder="1"/>
    <xf numFmtId="0" fontId="40" fillId="0" borderId="5" xfId="0" applyFont="1" applyBorder="1" applyAlignment="1">
      <alignment horizontal="right"/>
    </xf>
    <xf numFmtId="187" fontId="25" fillId="0" borderId="11" xfId="0" applyNumberFormat="1" applyFont="1" applyBorder="1" applyAlignment="1" applyProtection="1">
      <alignment vertical="center"/>
      <protection locked="0"/>
    </xf>
    <xf numFmtId="49" fontId="0" fillId="0" borderId="0" xfId="0" applyNumberFormat="1"/>
    <xf numFmtId="0" fontId="25" fillId="0" borderId="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 vertical="justify"/>
    </xf>
    <xf numFmtId="187" fontId="25" fillId="0" borderId="17" xfId="0" applyNumberFormat="1" applyFont="1" applyBorder="1" applyAlignment="1">
      <alignment horizontal="center"/>
    </xf>
    <xf numFmtId="187" fontId="25" fillId="0" borderId="18" xfId="0" applyNumberFormat="1" applyFont="1" applyBorder="1" applyAlignment="1">
      <alignment horizontal="center"/>
    </xf>
    <xf numFmtId="187" fontId="25" fillId="0" borderId="17" xfId="28" applyFont="1" applyBorder="1" applyAlignment="1">
      <alignment horizontal="center"/>
    </xf>
    <xf numFmtId="187" fontId="25" fillId="0" borderId="18" xfId="28" applyFont="1" applyBorder="1" applyAlignment="1">
      <alignment horizontal="center"/>
    </xf>
    <xf numFmtId="0" fontId="39" fillId="0" borderId="0" xfId="0" applyFont="1" applyAlignment="1">
      <alignment horizontal="left"/>
    </xf>
    <xf numFmtId="0" fontId="25" fillId="0" borderId="1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87" fontId="25" fillId="0" borderId="10" xfId="28" applyFont="1" applyBorder="1" applyAlignment="1">
      <alignment horizontal="center"/>
    </xf>
    <xf numFmtId="187" fontId="25" fillId="0" borderId="9" xfId="28" applyFont="1" applyBorder="1" applyAlignment="1">
      <alignment horizontal="center"/>
    </xf>
    <xf numFmtId="0" fontId="30" fillId="0" borderId="19" xfId="0" applyFont="1" applyBorder="1" applyAlignment="1">
      <alignment horizontal="left" vertical="justify"/>
    </xf>
    <xf numFmtId="0" fontId="30" fillId="0" borderId="14" xfId="0" applyFont="1" applyBorder="1" applyAlignment="1">
      <alignment horizontal="left" vertical="justify"/>
    </xf>
    <xf numFmtId="0" fontId="22" fillId="0" borderId="1" xfId="0" applyFont="1" applyBorder="1" applyAlignment="1">
      <alignment horizontal="center" vertical="justify"/>
    </xf>
    <xf numFmtId="0" fontId="22" fillId="0" borderId="0" xfId="0" applyFont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5" fillId="34" borderId="3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1" xfId="0" applyFont="1" applyBorder="1" applyAlignment="1">
      <alignment horizontal="left" vertical="justify"/>
    </xf>
    <xf numFmtId="0" fontId="27" fillId="0" borderId="0" xfId="0" applyFont="1" applyAlignment="1">
      <alignment horizontal="left" vertical="justify"/>
    </xf>
    <xf numFmtId="0" fontId="30" fillId="0" borderId="6" xfId="0" applyFont="1" applyBorder="1" applyAlignment="1">
      <alignment horizontal="left" vertical="justify"/>
    </xf>
    <xf numFmtId="0" fontId="30" fillId="0" borderId="3" xfId="0" applyFont="1" applyBorder="1" applyAlignment="1">
      <alignment horizontal="left" vertical="justify"/>
    </xf>
    <xf numFmtId="187" fontId="25" fillId="0" borderId="8" xfId="0" applyNumberFormat="1" applyFont="1" applyBorder="1" applyAlignment="1">
      <alignment horizontal="left" vertical="center"/>
    </xf>
    <xf numFmtId="187" fontId="25" fillId="0" borderId="13" xfId="0" applyNumberFormat="1" applyFont="1" applyBorder="1" applyAlignment="1">
      <alignment horizontal="left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19" xr:uid="{00000000-0005-0000-0000-000012000000}"/>
    <cellStyle name="Normal 3" xfId="20" xr:uid="{00000000-0005-0000-0000-000013000000}"/>
    <cellStyle name="เซลล์ตรวจสอบ" xfId="21" builtinId="23" customBuiltin="1"/>
    <cellStyle name="เซลล์ที่มีลิงก์" xfId="22" builtinId="24" customBuiltin="1"/>
    <cellStyle name="แย่" xfId="23" builtinId="27" customBuiltin="1"/>
    <cellStyle name="แสดงผล" xfId="24" builtinId="21" customBuiltin="1"/>
    <cellStyle name="การคำนวณ" xfId="25" builtinId="22" customBuiltin="1"/>
    <cellStyle name="ข้อความเตือน" xfId="26" builtinId="11" customBuiltin="1"/>
    <cellStyle name="ข้อความอธิบาย" xfId="27" builtinId="53" customBuiltin="1"/>
    <cellStyle name="จุลภาค" xfId="28" builtinId="3"/>
    <cellStyle name="ชื่อเรื่อง" xfId="29" builtinId="15" customBuiltin="1"/>
    <cellStyle name="ดี" xfId="30" builtinId="26" customBuiltin="1"/>
    <cellStyle name="ปกติ" xfId="0" builtinId="0"/>
    <cellStyle name="ป้อนค่า" xfId="31" builtinId="20" customBuiltin="1"/>
    <cellStyle name="ปานกลาง" xfId="32" builtinId="28" customBuiltin="1"/>
    <cellStyle name="ผลรวม" xfId="33" builtinId="25" customBuiltin="1"/>
    <cellStyle name="ส่วนที่ถูกเน้น1" xfId="34" builtinId="29" customBuiltin="1"/>
    <cellStyle name="ส่วนที่ถูกเน้น2" xfId="35" builtinId="33" customBuiltin="1"/>
    <cellStyle name="ส่วนที่ถูกเน้น3" xfId="36" builtinId="37" customBuiltin="1"/>
    <cellStyle name="ส่วนที่ถูกเน้น4" xfId="37" builtinId="41" customBuiltin="1"/>
    <cellStyle name="ส่วนที่ถูกเน้น5" xfId="38" builtinId="45" customBuiltin="1"/>
    <cellStyle name="ส่วนที่ถูกเน้น6" xfId="39" builtinId="49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495300</xdr:colOff>
      <xdr:row>66</xdr:row>
      <xdr:rowOff>9525</xdr:rowOff>
    </xdr:from>
    <xdr:to>
      <xdr:col>20</xdr:col>
      <xdr:colOff>285750</xdr:colOff>
      <xdr:row>73</xdr:row>
      <xdr:rowOff>180975</xdr:rowOff>
    </xdr:to>
    <xdr:pic>
      <xdr:nvPicPr>
        <xdr:cNvPr id="1030" name="รูปภาพ 20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4" t="104829" r="-7344" b="-46407"/>
        <a:stretch>
          <a:fillRect/>
        </a:stretch>
      </xdr:blipFill>
      <xdr:spPr bwMode="auto">
        <a:xfrm>
          <a:off x="1762125" y="16621125"/>
          <a:ext cx="1129665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523875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124950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>
    <xdr:from>
      <xdr:col>14</xdr:col>
      <xdr:colOff>47624</xdr:colOff>
      <xdr:row>11</xdr:row>
      <xdr:rowOff>47625</xdr:rowOff>
    </xdr:from>
    <xdr:to>
      <xdr:col>14</xdr:col>
      <xdr:colOff>457199</xdr:colOff>
      <xdr:row>11</xdr:row>
      <xdr:rowOff>238125</xdr:rowOff>
    </xdr:to>
    <xdr:sp macro="" textlink="">
      <xdr:nvSpPr>
        <xdr:cNvPr id="2" name="ลูกศรซ้า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48699" y="2638425"/>
          <a:ext cx="409575" cy="190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8</xdr:col>
      <xdr:colOff>314326</xdr:colOff>
      <xdr:row>40</xdr:row>
      <xdr:rowOff>167131</xdr:rowOff>
    </xdr:from>
    <xdr:to>
      <xdr:col>9</xdr:col>
      <xdr:colOff>209551</xdr:colOff>
      <xdr:row>42</xdr:row>
      <xdr:rowOff>142874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91EC39D2-0A12-8A99-3A7B-B57735E16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1" y="9377806"/>
          <a:ext cx="1104900" cy="537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6"/>
  <sheetViews>
    <sheetView workbookViewId="0">
      <pane xSplit="8190" ySplit="5400" topLeftCell="E527" activePane="bottomLeft"/>
      <selection activeCell="C424" sqref="C424"/>
      <selection pane="topRight" activeCell="D5" sqref="D5"/>
      <selection pane="bottomLeft" activeCell="C534" sqref="C534"/>
      <selection pane="bottomRight" activeCell="J537" sqref="J537"/>
    </sheetView>
  </sheetViews>
  <sheetFormatPr defaultRowHeight="23.25" x14ac:dyDescent="0.5"/>
  <cols>
    <col min="1" max="1" width="16.625" style="4" bestFit="1" customWidth="1"/>
    <col min="2" max="2" width="9" style="1"/>
    <col min="3" max="3" width="16.625" style="2" bestFit="1" customWidth="1"/>
    <col min="4" max="4" width="22" style="1" customWidth="1"/>
    <col min="5" max="5" width="14.625" style="8" customWidth="1"/>
    <col min="6" max="6" width="11.75" style="3" customWidth="1"/>
    <col min="7" max="7" width="10.25" style="3" bestFit="1" customWidth="1"/>
    <col min="8" max="8" width="11.75" style="3" customWidth="1"/>
    <col min="9" max="9" width="10.25" style="3" bestFit="1" customWidth="1"/>
    <col min="10" max="10" width="13.875" style="1" customWidth="1"/>
    <col min="11" max="11" width="9.25" style="5" bestFit="1" customWidth="1"/>
    <col min="12" max="12" width="9" style="1"/>
    <col min="13" max="13" width="21.5" style="1" bestFit="1" customWidth="1"/>
    <col min="14" max="16384" width="9" style="1"/>
  </cols>
  <sheetData>
    <row r="1" spans="1:13" x14ac:dyDescent="0.5">
      <c r="A1" s="4" t="s">
        <v>36</v>
      </c>
      <c r="B1" s="1" t="s">
        <v>34</v>
      </c>
      <c r="D1" s="1" t="s">
        <v>35</v>
      </c>
      <c r="F1" s="3" t="s">
        <v>37</v>
      </c>
      <c r="G1" s="3" t="s">
        <v>38</v>
      </c>
      <c r="K1" s="5" t="s">
        <v>50</v>
      </c>
    </row>
    <row r="2" spans="1:13" ht="25.5" x14ac:dyDescent="0.5">
      <c r="A2" s="102" t="s">
        <v>836</v>
      </c>
      <c r="B2" s="4">
        <v>425</v>
      </c>
      <c r="C2" s="4" t="s">
        <v>836</v>
      </c>
      <c r="D2" s="1" t="s">
        <v>1025</v>
      </c>
      <c r="E2" s="8" t="s">
        <v>1129</v>
      </c>
      <c r="F2" s="3">
        <v>161379.31</v>
      </c>
      <c r="G2" s="3">
        <v>0</v>
      </c>
      <c r="H2" s="3">
        <v>161379.31</v>
      </c>
      <c r="I2" s="3">
        <v>0</v>
      </c>
      <c r="J2" s="4" t="s">
        <v>0</v>
      </c>
      <c r="K2" s="102"/>
      <c r="L2" s="7" t="s">
        <v>40</v>
      </c>
      <c r="M2" s="1" t="str">
        <f t="shared" ref="M2:M65" si="0">CONCATENATE("","ประกันสังคม","  ",K2,"  ","บาท")</f>
        <v>ประกันสังคม    บาท</v>
      </c>
    </row>
    <row r="3" spans="1:13" x14ac:dyDescent="0.5">
      <c r="A3" s="102" t="s">
        <v>618</v>
      </c>
      <c r="B3" s="4">
        <v>60</v>
      </c>
      <c r="C3" s="4" t="s">
        <v>618</v>
      </c>
      <c r="D3" s="1" t="s">
        <v>631</v>
      </c>
      <c r="E3" s="8" t="s">
        <v>1133</v>
      </c>
      <c r="F3" s="3">
        <v>1211.6099999999999</v>
      </c>
      <c r="G3" s="3">
        <v>0</v>
      </c>
      <c r="H3" s="3">
        <v>1211.6099999999999</v>
      </c>
      <c r="I3" s="3">
        <v>0</v>
      </c>
      <c r="J3" s="4" t="s">
        <v>0</v>
      </c>
      <c r="K3" s="102">
        <v>83</v>
      </c>
      <c r="L3" s="6" t="s">
        <v>47</v>
      </c>
      <c r="M3" s="1" t="str">
        <f t="shared" si="0"/>
        <v>ประกันสังคม  83  บาท</v>
      </c>
    </row>
    <row r="4" spans="1:13" ht="25.5" x14ac:dyDescent="0.5">
      <c r="A4" s="102" t="s">
        <v>277</v>
      </c>
      <c r="B4" s="4">
        <v>288</v>
      </c>
      <c r="C4" s="4" t="s">
        <v>277</v>
      </c>
      <c r="D4" s="1" t="s">
        <v>539</v>
      </c>
      <c r="E4" s="8" t="s">
        <v>1128</v>
      </c>
      <c r="F4" s="3">
        <v>108000</v>
      </c>
      <c r="G4" s="3">
        <v>0</v>
      </c>
      <c r="H4" s="3">
        <v>108000</v>
      </c>
      <c r="I4" s="3">
        <v>0</v>
      </c>
      <c r="J4" s="4" t="s">
        <v>0</v>
      </c>
      <c r="K4" s="102"/>
      <c r="L4" s="7" t="s">
        <v>40</v>
      </c>
      <c r="M4" s="1" t="str">
        <f t="shared" si="0"/>
        <v>ประกันสังคม    บาท</v>
      </c>
    </row>
    <row r="5" spans="1:13" x14ac:dyDescent="0.5">
      <c r="A5" s="102" t="s">
        <v>360</v>
      </c>
      <c r="B5" s="4">
        <v>17</v>
      </c>
      <c r="C5" s="4" t="s">
        <v>360</v>
      </c>
      <c r="D5" s="1" t="s">
        <v>407</v>
      </c>
      <c r="E5" s="8" t="s">
        <v>1128</v>
      </c>
      <c r="F5" s="3">
        <v>247800</v>
      </c>
      <c r="G5" s="3">
        <v>0</v>
      </c>
      <c r="H5" s="3">
        <v>247800</v>
      </c>
      <c r="I5" s="3">
        <v>0</v>
      </c>
      <c r="J5" s="4" t="s">
        <v>0</v>
      </c>
      <c r="K5" s="102">
        <v>9000</v>
      </c>
      <c r="L5" s="6" t="s">
        <v>47</v>
      </c>
      <c r="M5" s="1" t="str">
        <f t="shared" si="0"/>
        <v>ประกันสังคม  9000  บาท</v>
      </c>
    </row>
    <row r="6" spans="1:13" x14ac:dyDescent="0.5">
      <c r="A6" s="102" t="s">
        <v>765</v>
      </c>
      <c r="B6" s="4">
        <v>35</v>
      </c>
      <c r="C6" s="4" t="s">
        <v>765</v>
      </c>
      <c r="D6" s="1" t="s">
        <v>947</v>
      </c>
      <c r="E6" s="8" t="s">
        <v>1129</v>
      </c>
      <c r="F6" s="3">
        <v>200700</v>
      </c>
      <c r="G6" s="3">
        <v>0</v>
      </c>
      <c r="H6" s="3">
        <v>200700</v>
      </c>
      <c r="I6" s="3">
        <v>0</v>
      </c>
      <c r="J6" s="4" t="s">
        <v>0</v>
      </c>
      <c r="K6" s="102">
        <v>8250</v>
      </c>
      <c r="L6" s="6" t="s">
        <v>47</v>
      </c>
      <c r="M6" s="1" t="str">
        <f t="shared" si="0"/>
        <v>ประกันสังคม  8250  บาท</v>
      </c>
    </row>
    <row r="7" spans="1:13" x14ac:dyDescent="0.5">
      <c r="A7" s="102" t="s">
        <v>247</v>
      </c>
      <c r="B7" s="4">
        <v>11</v>
      </c>
      <c r="C7" s="4" t="s">
        <v>247</v>
      </c>
      <c r="D7" s="1" t="s">
        <v>401</v>
      </c>
      <c r="E7" s="9" t="s">
        <v>1128</v>
      </c>
      <c r="F7" s="3">
        <v>275220</v>
      </c>
      <c r="G7" s="3">
        <v>0</v>
      </c>
      <c r="H7" s="3">
        <v>275220</v>
      </c>
      <c r="I7" s="3">
        <v>0</v>
      </c>
      <c r="J7" s="4" t="s">
        <v>0</v>
      </c>
      <c r="K7" s="102">
        <v>9000</v>
      </c>
      <c r="L7" s="6" t="s">
        <v>47</v>
      </c>
      <c r="M7" s="1" t="str">
        <f t="shared" si="0"/>
        <v>ประกันสังคม  9000  บาท</v>
      </c>
    </row>
    <row r="8" spans="1:13" ht="25.5" x14ac:dyDescent="0.5">
      <c r="A8" s="102" t="s">
        <v>816</v>
      </c>
      <c r="B8" s="4">
        <v>368</v>
      </c>
      <c r="C8" s="4" t="s">
        <v>816</v>
      </c>
      <c r="D8" s="1" t="s">
        <v>1006</v>
      </c>
      <c r="E8" s="8" t="s">
        <v>1155</v>
      </c>
      <c r="F8" s="3">
        <v>27000</v>
      </c>
      <c r="G8" s="3">
        <v>0</v>
      </c>
      <c r="H8" s="3">
        <v>27000</v>
      </c>
      <c r="I8" s="3">
        <v>0</v>
      </c>
      <c r="J8" s="4" t="s">
        <v>0</v>
      </c>
      <c r="K8" s="102"/>
      <c r="L8" s="7" t="s">
        <v>40</v>
      </c>
      <c r="M8" s="1" t="str">
        <f t="shared" si="0"/>
        <v>ประกันสังคม    บาท</v>
      </c>
    </row>
    <row r="9" spans="1:13" x14ac:dyDescent="0.5">
      <c r="A9" s="102" t="s">
        <v>769</v>
      </c>
      <c r="B9" s="4">
        <v>39</v>
      </c>
      <c r="C9" s="2" t="s">
        <v>769</v>
      </c>
      <c r="D9" s="1" t="s">
        <v>951</v>
      </c>
      <c r="E9" s="8" t="s">
        <v>1129</v>
      </c>
      <c r="F9" s="3">
        <v>200700</v>
      </c>
      <c r="H9" s="3">
        <v>200700</v>
      </c>
      <c r="I9" s="3">
        <v>0</v>
      </c>
      <c r="J9" s="4" t="s">
        <v>0</v>
      </c>
      <c r="K9" s="102">
        <v>8250</v>
      </c>
      <c r="L9" s="6" t="s">
        <v>47</v>
      </c>
      <c r="M9" s="1" t="str">
        <f t="shared" si="0"/>
        <v>ประกันสังคม  8250  บาท</v>
      </c>
    </row>
    <row r="10" spans="1:13" ht="25.5" x14ac:dyDescent="0.5">
      <c r="A10" s="102" t="s">
        <v>285</v>
      </c>
      <c r="B10" s="4">
        <v>295</v>
      </c>
      <c r="C10" s="4" t="s">
        <v>285</v>
      </c>
      <c r="D10" s="1" t="s">
        <v>546</v>
      </c>
      <c r="E10" s="8" t="s">
        <v>1128</v>
      </c>
      <c r="F10" s="3">
        <v>108000</v>
      </c>
      <c r="G10" s="3">
        <v>0</v>
      </c>
      <c r="H10" s="3">
        <v>108000</v>
      </c>
      <c r="I10" s="3">
        <v>0</v>
      </c>
      <c r="J10" s="4" t="s">
        <v>0</v>
      </c>
      <c r="K10" s="102"/>
      <c r="L10" s="7" t="s">
        <v>40</v>
      </c>
      <c r="M10" s="1" t="str">
        <f t="shared" si="0"/>
        <v>ประกันสังคม    บาท</v>
      </c>
    </row>
    <row r="11" spans="1:13" ht="25.5" x14ac:dyDescent="0.5">
      <c r="A11" s="102" t="s">
        <v>278</v>
      </c>
      <c r="B11" s="4">
        <v>289</v>
      </c>
      <c r="C11" s="4" t="s">
        <v>278</v>
      </c>
      <c r="D11" s="1" t="s">
        <v>540</v>
      </c>
      <c r="E11" s="8" t="s">
        <v>1128</v>
      </c>
      <c r="F11" s="3">
        <v>108000</v>
      </c>
      <c r="G11" s="3">
        <v>0</v>
      </c>
      <c r="H11" s="3">
        <v>108000</v>
      </c>
      <c r="I11" s="3">
        <v>0</v>
      </c>
      <c r="J11" s="4" t="s">
        <v>0</v>
      </c>
      <c r="K11" s="102"/>
      <c r="L11" s="7" t="s">
        <v>40</v>
      </c>
      <c r="M11" s="1" t="str">
        <f t="shared" si="0"/>
        <v>ประกันสังคม    บาท</v>
      </c>
    </row>
    <row r="12" spans="1:13" ht="25.5" x14ac:dyDescent="0.5">
      <c r="A12" s="102" t="s">
        <v>927</v>
      </c>
      <c r="B12" s="4">
        <v>520</v>
      </c>
      <c r="C12" s="2" t="s">
        <v>927</v>
      </c>
      <c r="D12" s="1" t="s">
        <v>1116</v>
      </c>
      <c r="E12" s="8" t="s">
        <v>1165</v>
      </c>
      <c r="F12" s="3">
        <v>13800</v>
      </c>
      <c r="G12" s="3">
        <v>0</v>
      </c>
      <c r="H12" s="3">
        <v>13800</v>
      </c>
      <c r="I12" s="3">
        <v>0</v>
      </c>
      <c r="J12" s="4" t="s">
        <v>0</v>
      </c>
      <c r="K12" s="102"/>
      <c r="L12" s="7" t="s">
        <v>40</v>
      </c>
      <c r="M12" s="1" t="str">
        <f t="shared" si="0"/>
        <v>ประกันสังคม    บาท</v>
      </c>
    </row>
    <row r="13" spans="1:13" ht="25.5" x14ac:dyDescent="0.5">
      <c r="A13" s="102" t="s">
        <v>885</v>
      </c>
      <c r="B13" s="4">
        <v>478</v>
      </c>
      <c r="C13" s="2" t="s">
        <v>885</v>
      </c>
      <c r="D13" s="1" t="s">
        <v>1074</v>
      </c>
      <c r="E13" s="8" t="s">
        <v>1151</v>
      </c>
      <c r="F13" s="3">
        <v>72000</v>
      </c>
      <c r="G13" s="3">
        <v>0</v>
      </c>
      <c r="H13" s="3">
        <v>72000</v>
      </c>
      <c r="I13" s="3">
        <v>0</v>
      </c>
      <c r="J13" s="4" t="s">
        <v>0</v>
      </c>
      <c r="K13" s="102"/>
      <c r="L13" s="7" t="s">
        <v>40</v>
      </c>
      <c r="M13" s="1" t="str">
        <f t="shared" si="0"/>
        <v>ประกันสังคม    บาท</v>
      </c>
    </row>
    <row r="14" spans="1:13" ht="25.5" x14ac:dyDescent="0.5">
      <c r="A14" s="102" t="s">
        <v>922</v>
      </c>
      <c r="B14" s="4">
        <v>515</v>
      </c>
      <c r="C14" s="2" t="s">
        <v>922</v>
      </c>
      <c r="D14" s="1" t="s">
        <v>1111</v>
      </c>
      <c r="E14" s="8" t="s">
        <v>1132</v>
      </c>
      <c r="F14" s="3">
        <v>18000</v>
      </c>
      <c r="G14" s="3">
        <v>0</v>
      </c>
      <c r="H14" s="3">
        <v>18000</v>
      </c>
      <c r="I14" s="3">
        <v>0</v>
      </c>
      <c r="J14" s="4" t="s">
        <v>0</v>
      </c>
      <c r="K14" s="102"/>
      <c r="L14" s="7" t="s">
        <v>40</v>
      </c>
      <c r="M14" s="1" t="str">
        <f t="shared" si="0"/>
        <v>ประกันสังคม    บาท</v>
      </c>
    </row>
    <row r="15" spans="1:13" x14ac:dyDescent="0.5">
      <c r="A15" s="102" t="s">
        <v>297</v>
      </c>
      <c r="B15" s="4">
        <v>29</v>
      </c>
      <c r="C15" s="4" t="s">
        <v>297</v>
      </c>
      <c r="D15" s="1" t="s">
        <v>558</v>
      </c>
      <c r="E15" s="8" t="s">
        <v>1128</v>
      </c>
      <c r="F15" s="3">
        <v>213183.87</v>
      </c>
      <c r="G15" s="3">
        <v>0</v>
      </c>
      <c r="H15" s="3">
        <v>213183.87</v>
      </c>
      <c r="I15" s="3">
        <v>0</v>
      </c>
      <c r="J15" s="4" t="s">
        <v>0</v>
      </c>
      <c r="K15" s="102">
        <v>8715</v>
      </c>
      <c r="L15" s="6" t="s">
        <v>47</v>
      </c>
      <c r="M15" s="1" t="str">
        <f t="shared" si="0"/>
        <v>ประกันสังคม  8715  บาท</v>
      </c>
    </row>
    <row r="16" spans="1:13" ht="25.5" x14ac:dyDescent="0.5">
      <c r="A16" s="102" t="s">
        <v>819</v>
      </c>
      <c r="B16" s="4">
        <v>374</v>
      </c>
      <c r="C16" s="4" t="s">
        <v>819</v>
      </c>
      <c r="D16" s="1" t="s">
        <v>1009</v>
      </c>
      <c r="E16" s="8" t="s">
        <v>1157</v>
      </c>
      <c r="F16" s="3">
        <v>24600</v>
      </c>
      <c r="G16" s="3">
        <v>0</v>
      </c>
      <c r="H16" s="3">
        <v>24600</v>
      </c>
      <c r="I16" s="3">
        <v>0</v>
      </c>
      <c r="J16" s="4" t="s">
        <v>0</v>
      </c>
      <c r="K16" s="102"/>
      <c r="L16" s="7" t="s">
        <v>40</v>
      </c>
      <c r="M16" s="1" t="str">
        <f t="shared" si="0"/>
        <v>ประกันสังคม    บาท</v>
      </c>
    </row>
    <row r="17" spans="1:13" x14ac:dyDescent="0.5">
      <c r="A17" s="102" t="s">
        <v>364</v>
      </c>
      <c r="B17" s="4">
        <v>114</v>
      </c>
      <c r="C17" s="2" t="s">
        <v>364</v>
      </c>
      <c r="D17" s="1" t="s">
        <v>427</v>
      </c>
      <c r="E17" s="8" t="s">
        <v>1128</v>
      </c>
      <c r="F17" s="3">
        <v>108000</v>
      </c>
      <c r="G17" s="3">
        <v>0</v>
      </c>
      <c r="H17" s="3">
        <v>108000</v>
      </c>
      <c r="I17" s="3">
        <v>0</v>
      </c>
      <c r="J17" s="4" t="s">
        <v>0</v>
      </c>
      <c r="K17" s="102">
        <v>4050</v>
      </c>
      <c r="L17" s="6" t="s">
        <v>47</v>
      </c>
      <c r="M17" s="1" t="str">
        <f t="shared" si="0"/>
        <v>ประกันสังคม  4050  บาท</v>
      </c>
    </row>
    <row r="18" spans="1:13" ht="25.5" x14ac:dyDescent="0.5">
      <c r="A18" s="102" t="s">
        <v>846</v>
      </c>
      <c r="B18" s="4">
        <v>439</v>
      </c>
      <c r="C18" s="2" t="s">
        <v>846</v>
      </c>
      <c r="D18" s="1" t="s">
        <v>1035</v>
      </c>
      <c r="E18" s="8" t="s">
        <v>1151</v>
      </c>
      <c r="F18" s="3">
        <v>72000</v>
      </c>
      <c r="G18" s="3">
        <v>0</v>
      </c>
      <c r="H18" s="3">
        <v>72000</v>
      </c>
      <c r="I18" s="3">
        <v>0</v>
      </c>
      <c r="J18" s="4" t="s">
        <v>0</v>
      </c>
      <c r="K18" s="102"/>
      <c r="L18" s="7" t="s">
        <v>40</v>
      </c>
      <c r="M18" s="1" t="str">
        <f t="shared" si="0"/>
        <v>ประกันสังคม    บาท</v>
      </c>
    </row>
    <row r="19" spans="1:13" ht="25.5" x14ac:dyDescent="0.5">
      <c r="A19" s="102" t="s">
        <v>837</v>
      </c>
      <c r="B19" s="4">
        <v>426</v>
      </c>
      <c r="C19" s="4" t="s">
        <v>837</v>
      </c>
      <c r="D19" s="1" t="s">
        <v>1026</v>
      </c>
      <c r="E19" s="8" t="s">
        <v>1130</v>
      </c>
      <c r="F19" s="3">
        <v>150000</v>
      </c>
      <c r="G19" s="3">
        <v>0</v>
      </c>
      <c r="H19" s="3">
        <v>150000</v>
      </c>
      <c r="I19" s="3">
        <v>0</v>
      </c>
      <c r="J19" s="4" t="s">
        <v>0</v>
      </c>
      <c r="K19" s="102"/>
      <c r="L19" s="7" t="s">
        <v>40</v>
      </c>
      <c r="M19" s="1" t="str">
        <f t="shared" si="0"/>
        <v>ประกันสังคม    บาท</v>
      </c>
    </row>
    <row r="20" spans="1:13" x14ac:dyDescent="0.5">
      <c r="A20" s="102" t="s">
        <v>260</v>
      </c>
      <c r="B20" s="4">
        <v>274</v>
      </c>
      <c r="C20" s="4" t="s">
        <v>260</v>
      </c>
      <c r="D20" s="1" t="s">
        <v>522</v>
      </c>
      <c r="E20" s="8" t="s">
        <v>1128</v>
      </c>
      <c r="F20" s="3">
        <v>108000</v>
      </c>
      <c r="G20" s="3">
        <v>0</v>
      </c>
      <c r="H20" s="3">
        <v>108000</v>
      </c>
      <c r="I20" s="3">
        <v>0</v>
      </c>
      <c r="J20" s="4" t="s">
        <v>0</v>
      </c>
      <c r="K20" s="102"/>
      <c r="L20" s="6" t="s">
        <v>47</v>
      </c>
      <c r="M20" s="1" t="str">
        <f t="shared" si="0"/>
        <v>ประกันสังคม    บาท</v>
      </c>
    </row>
    <row r="21" spans="1:13" x14ac:dyDescent="0.5">
      <c r="A21" s="102" t="s">
        <v>262</v>
      </c>
      <c r="B21" s="4">
        <v>276</v>
      </c>
      <c r="C21" s="4" t="s">
        <v>262</v>
      </c>
      <c r="D21" s="1" t="s">
        <v>524</v>
      </c>
      <c r="E21" s="8" t="s">
        <v>1128</v>
      </c>
      <c r="F21" s="3">
        <v>108000</v>
      </c>
      <c r="G21" s="3">
        <v>0</v>
      </c>
      <c r="H21" s="3">
        <v>108000</v>
      </c>
      <c r="I21" s="3">
        <v>0</v>
      </c>
      <c r="J21" s="4" t="s">
        <v>0</v>
      </c>
      <c r="K21" s="102"/>
      <c r="L21" s="6" t="s">
        <v>47</v>
      </c>
      <c r="M21" s="1" t="str">
        <f t="shared" si="0"/>
        <v>ประกันสังคม    บาท</v>
      </c>
    </row>
    <row r="22" spans="1:13" x14ac:dyDescent="0.5">
      <c r="A22" s="102" t="s">
        <v>261</v>
      </c>
      <c r="B22" s="4">
        <v>275</v>
      </c>
      <c r="C22" s="4" t="s">
        <v>261</v>
      </c>
      <c r="D22" s="1" t="s">
        <v>523</v>
      </c>
      <c r="E22" s="8" t="s">
        <v>1128</v>
      </c>
      <c r="F22" s="3">
        <v>108000</v>
      </c>
      <c r="G22" s="3">
        <v>0</v>
      </c>
      <c r="H22" s="3">
        <v>108000</v>
      </c>
      <c r="I22" s="3">
        <v>0</v>
      </c>
      <c r="J22" s="4" t="s">
        <v>0</v>
      </c>
      <c r="K22" s="102"/>
      <c r="L22" s="6" t="s">
        <v>47</v>
      </c>
      <c r="M22" s="1" t="str">
        <f t="shared" si="0"/>
        <v>ประกันสังคม    บาท</v>
      </c>
    </row>
    <row r="23" spans="1:13" ht="25.5" x14ac:dyDescent="0.5">
      <c r="A23" s="102" t="s">
        <v>839</v>
      </c>
      <c r="B23" s="4">
        <v>428</v>
      </c>
      <c r="C23" s="4" t="s">
        <v>839</v>
      </c>
      <c r="D23" s="1" t="s">
        <v>1028</v>
      </c>
      <c r="E23" s="8" t="s">
        <v>1152</v>
      </c>
      <c r="F23" s="3">
        <v>96500</v>
      </c>
      <c r="G23" s="3">
        <v>0</v>
      </c>
      <c r="H23" s="3">
        <v>96500</v>
      </c>
      <c r="I23" s="3">
        <v>0</v>
      </c>
      <c r="J23" s="4" t="s">
        <v>0</v>
      </c>
      <c r="K23" s="102"/>
      <c r="L23" s="7" t="s">
        <v>40</v>
      </c>
      <c r="M23" s="1" t="str">
        <f t="shared" si="0"/>
        <v>ประกันสังคม    บาท</v>
      </c>
    </row>
    <row r="24" spans="1:13" ht="25.5" x14ac:dyDescent="0.5">
      <c r="A24" s="102" t="s">
        <v>897</v>
      </c>
      <c r="B24" s="4">
        <v>490</v>
      </c>
      <c r="C24" s="2" t="s">
        <v>897</v>
      </c>
      <c r="D24" s="1" t="s">
        <v>1086</v>
      </c>
      <c r="E24" s="8" t="s">
        <v>1151</v>
      </c>
      <c r="F24" s="3">
        <v>72000</v>
      </c>
      <c r="G24" s="3">
        <v>0</v>
      </c>
      <c r="H24" s="3">
        <v>72000</v>
      </c>
      <c r="I24" s="3">
        <v>0</v>
      </c>
      <c r="J24" s="4" t="s">
        <v>0</v>
      </c>
      <c r="K24" s="102"/>
      <c r="L24" s="7" t="s">
        <v>40</v>
      </c>
      <c r="M24" s="1" t="str">
        <f t="shared" si="0"/>
        <v>ประกันสังคม    บาท</v>
      </c>
    </row>
    <row r="25" spans="1:13" x14ac:dyDescent="0.5">
      <c r="A25" s="102" t="s">
        <v>136</v>
      </c>
      <c r="B25" s="4">
        <v>221</v>
      </c>
      <c r="C25" s="2" t="s">
        <v>136</v>
      </c>
      <c r="D25" s="1" t="s">
        <v>646</v>
      </c>
      <c r="E25" s="8" t="s">
        <v>1128</v>
      </c>
      <c r="F25" s="3">
        <v>180000</v>
      </c>
      <c r="G25" s="3">
        <v>0</v>
      </c>
      <c r="H25" s="3">
        <v>180000</v>
      </c>
      <c r="I25" s="3">
        <v>0</v>
      </c>
      <c r="J25" s="4" t="s">
        <v>0</v>
      </c>
      <c r="K25" s="102">
        <v>6750</v>
      </c>
      <c r="L25" s="6" t="s">
        <v>47</v>
      </c>
      <c r="M25" s="1" t="str">
        <f t="shared" si="0"/>
        <v>ประกันสังคม  6750  บาท</v>
      </c>
    </row>
    <row r="26" spans="1:13" ht="25.5" x14ac:dyDescent="0.5">
      <c r="A26" s="102" t="s">
        <v>271</v>
      </c>
      <c r="B26" s="4">
        <v>282</v>
      </c>
      <c r="C26" s="4" t="s">
        <v>271</v>
      </c>
      <c r="D26" s="1" t="s">
        <v>532</v>
      </c>
      <c r="E26" s="8" t="s">
        <v>1128</v>
      </c>
      <c r="F26" s="3">
        <v>108000</v>
      </c>
      <c r="G26" s="3">
        <v>0</v>
      </c>
      <c r="H26" s="3">
        <v>108000</v>
      </c>
      <c r="I26" s="3">
        <v>0</v>
      </c>
      <c r="J26" s="4" t="s">
        <v>0</v>
      </c>
      <c r="K26" s="102"/>
      <c r="L26" s="7" t="s">
        <v>40</v>
      </c>
      <c r="M26" s="1" t="str">
        <f t="shared" si="0"/>
        <v>ประกันสังคม    บาท</v>
      </c>
    </row>
    <row r="27" spans="1:13" x14ac:dyDescent="0.5">
      <c r="A27" s="102" t="s">
        <v>368</v>
      </c>
      <c r="B27" s="4">
        <v>184</v>
      </c>
      <c r="C27" s="2" t="s">
        <v>368</v>
      </c>
      <c r="D27" s="1" t="s">
        <v>500</v>
      </c>
      <c r="E27" s="8" t="s">
        <v>1128</v>
      </c>
      <c r="F27" s="3">
        <v>108000</v>
      </c>
      <c r="G27" s="3">
        <v>0</v>
      </c>
      <c r="H27" s="3">
        <v>108000</v>
      </c>
      <c r="I27" s="3">
        <v>0</v>
      </c>
      <c r="J27" s="4" t="s">
        <v>0</v>
      </c>
      <c r="K27" s="102">
        <v>4050</v>
      </c>
      <c r="L27" s="6" t="s">
        <v>47</v>
      </c>
      <c r="M27" s="1" t="str">
        <f t="shared" si="0"/>
        <v>ประกันสังคม  4050  บาท</v>
      </c>
    </row>
    <row r="28" spans="1:13" ht="25.5" x14ac:dyDescent="0.5">
      <c r="A28" s="102" t="s">
        <v>671</v>
      </c>
      <c r="B28" s="4">
        <v>349</v>
      </c>
      <c r="C28" s="4" t="s">
        <v>671</v>
      </c>
      <c r="D28" s="1" t="s">
        <v>715</v>
      </c>
      <c r="E28" s="8" t="s">
        <v>1128</v>
      </c>
      <c r="F28" s="3">
        <v>108000</v>
      </c>
      <c r="G28" s="3">
        <v>0</v>
      </c>
      <c r="H28" s="3">
        <v>108000</v>
      </c>
      <c r="I28" s="3">
        <v>0</v>
      </c>
      <c r="J28" s="4" t="s">
        <v>0</v>
      </c>
      <c r="K28" s="102"/>
      <c r="L28" s="7" t="s">
        <v>40</v>
      </c>
      <c r="M28" s="1" t="str">
        <f t="shared" si="0"/>
        <v>ประกันสังคม    บาท</v>
      </c>
    </row>
    <row r="29" spans="1:13" ht="25.5" x14ac:dyDescent="0.5">
      <c r="A29" s="102" t="s">
        <v>932</v>
      </c>
      <c r="B29" s="4">
        <v>525</v>
      </c>
      <c r="C29" s="2" t="s">
        <v>932</v>
      </c>
      <c r="D29" s="1" t="s">
        <v>1121</v>
      </c>
      <c r="E29" s="8" t="s">
        <v>1168</v>
      </c>
      <c r="F29" s="3">
        <v>45000</v>
      </c>
      <c r="G29" s="3">
        <v>0</v>
      </c>
      <c r="H29" s="3">
        <v>45000</v>
      </c>
      <c r="I29" s="3">
        <v>0</v>
      </c>
      <c r="J29" s="4" t="s">
        <v>0</v>
      </c>
      <c r="K29" s="102"/>
      <c r="L29" s="7" t="s">
        <v>40</v>
      </c>
      <c r="M29" s="1" t="str">
        <f t="shared" si="0"/>
        <v>ประกันสังคม    บาท</v>
      </c>
    </row>
    <row r="30" spans="1:13" x14ac:dyDescent="0.5">
      <c r="A30" s="102" t="s">
        <v>791</v>
      </c>
      <c r="B30" s="4">
        <v>66</v>
      </c>
      <c r="C30" s="4" t="s">
        <v>791</v>
      </c>
      <c r="D30" s="1" t="s">
        <v>973</v>
      </c>
      <c r="E30" s="8" t="s">
        <v>1138</v>
      </c>
      <c r="F30" s="3">
        <v>71419.350000000006</v>
      </c>
      <c r="G30" s="3">
        <v>0</v>
      </c>
      <c r="H30" s="3">
        <v>71419.350000000006</v>
      </c>
      <c r="I30" s="3">
        <v>0</v>
      </c>
      <c r="J30" s="4" t="s">
        <v>0</v>
      </c>
      <c r="K30" s="102">
        <v>3000</v>
      </c>
      <c r="L30" s="6" t="s">
        <v>47</v>
      </c>
      <c r="M30" s="1" t="str">
        <f t="shared" si="0"/>
        <v>ประกันสังคม  3000  บาท</v>
      </c>
    </row>
    <row r="31" spans="1:13" ht="25.5" x14ac:dyDescent="0.5">
      <c r="A31" s="102" t="s">
        <v>818</v>
      </c>
      <c r="B31" s="4">
        <v>370</v>
      </c>
      <c r="C31" s="4" t="s">
        <v>818</v>
      </c>
      <c r="D31" s="1" t="s">
        <v>1008</v>
      </c>
      <c r="E31" s="8" t="s">
        <v>1156</v>
      </c>
      <c r="F31" s="3">
        <v>8709.68</v>
      </c>
      <c r="G31" s="3">
        <v>0</v>
      </c>
      <c r="H31" s="3">
        <v>8709.68</v>
      </c>
      <c r="I31" s="3">
        <v>0</v>
      </c>
      <c r="J31" s="4" t="s">
        <v>0</v>
      </c>
      <c r="K31" s="102"/>
      <c r="L31" s="7" t="s">
        <v>40</v>
      </c>
      <c r="M31" s="1" t="str">
        <f t="shared" si="0"/>
        <v>ประกันสังคม    บาท</v>
      </c>
    </row>
    <row r="32" spans="1:13" x14ac:dyDescent="0.5">
      <c r="A32" s="102" t="s">
        <v>152</v>
      </c>
      <c r="B32" s="4">
        <v>237</v>
      </c>
      <c r="C32" s="4" t="s">
        <v>152</v>
      </c>
      <c r="D32" s="1" t="s">
        <v>472</v>
      </c>
      <c r="E32" s="8" t="s">
        <v>1128</v>
      </c>
      <c r="F32" s="3">
        <v>180000</v>
      </c>
      <c r="G32" s="3">
        <v>0</v>
      </c>
      <c r="H32" s="3">
        <v>180000</v>
      </c>
      <c r="I32" s="3">
        <v>0</v>
      </c>
      <c r="J32" s="4" t="s">
        <v>0</v>
      </c>
      <c r="K32" s="102">
        <v>6750</v>
      </c>
      <c r="L32" s="6" t="s">
        <v>47</v>
      </c>
      <c r="M32" s="1" t="str">
        <f t="shared" si="0"/>
        <v>ประกันสังคม  6750  บาท</v>
      </c>
    </row>
    <row r="33" spans="1:13" ht="25.5" x14ac:dyDescent="0.5">
      <c r="A33" s="102" t="s">
        <v>383</v>
      </c>
      <c r="B33" s="4">
        <v>332</v>
      </c>
      <c r="C33" s="4" t="s">
        <v>383</v>
      </c>
      <c r="D33" s="1" t="s">
        <v>589</v>
      </c>
      <c r="E33" s="8" t="s">
        <v>1128</v>
      </c>
      <c r="F33" s="3">
        <v>108000</v>
      </c>
      <c r="G33" s="3">
        <v>0</v>
      </c>
      <c r="H33" s="3">
        <v>108000</v>
      </c>
      <c r="I33" s="3">
        <v>0</v>
      </c>
      <c r="J33" s="4" t="s">
        <v>0</v>
      </c>
      <c r="K33" s="102"/>
      <c r="L33" s="7" t="s">
        <v>40</v>
      </c>
      <c r="M33" s="1" t="str">
        <f t="shared" si="0"/>
        <v>ประกันสังคม    บาท</v>
      </c>
    </row>
    <row r="34" spans="1:13" x14ac:dyDescent="0.5">
      <c r="A34" s="102" t="s">
        <v>622</v>
      </c>
      <c r="B34" s="4">
        <v>62</v>
      </c>
      <c r="C34" s="4" t="s">
        <v>622</v>
      </c>
      <c r="D34" s="1" t="s">
        <v>635</v>
      </c>
      <c r="E34" s="8" t="s">
        <v>1135</v>
      </c>
      <c r="F34" s="3">
        <v>41194.839999999997</v>
      </c>
      <c r="G34" s="3">
        <v>0</v>
      </c>
      <c r="H34" s="3">
        <v>41194.839999999997</v>
      </c>
      <c r="I34" s="3">
        <v>0</v>
      </c>
      <c r="J34" s="4" t="s">
        <v>0</v>
      </c>
      <c r="K34" s="102">
        <v>1682</v>
      </c>
      <c r="L34" s="6" t="s">
        <v>47</v>
      </c>
      <c r="M34" s="1" t="str">
        <f t="shared" si="0"/>
        <v>ประกันสังคม  1682  บาท</v>
      </c>
    </row>
    <row r="35" spans="1:13" ht="25.5" x14ac:dyDescent="0.5">
      <c r="A35" s="102" t="s">
        <v>812</v>
      </c>
      <c r="B35" s="4">
        <v>364</v>
      </c>
      <c r="C35" s="4" t="s">
        <v>812</v>
      </c>
      <c r="D35" s="1" t="s">
        <v>1002</v>
      </c>
      <c r="E35" s="8" t="s">
        <v>1153</v>
      </c>
      <c r="F35" s="3">
        <v>40935.479999999996</v>
      </c>
      <c r="G35" s="3">
        <v>0</v>
      </c>
      <c r="H35" s="3">
        <v>40935.479999999996</v>
      </c>
      <c r="I35" s="3">
        <v>0</v>
      </c>
      <c r="J35" s="4" t="s">
        <v>0</v>
      </c>
      <c r="K35" s="102"/>
      <c r="L35" s="7" t="s">
        <v>40</v>
      </c>
      <c r="M35" s="1" t="str">
        <f t="shared" si="0"/>
        <v>ประกันสังคม    บาท</v>
      </c>
    </row>
    <row r="36" spans="1:13" x14ac:dyDescent="0.5">
      <c r="A36" s="102" t="s">
        <v>108</v>
      </c>
      <c r="B36" s="4">
        <v>149</v>
      </c>
      <c r="C36" s="4" t="s">
        <v>108</v>
      </c>
      <c r="D36" s="1" t="s">
        <v>314</v>
      </c>
      <c r="E36" s="8" t="s">
        <v>1128</v>
      </c>
      <c r="F36" s="3">
        <v>108000</v>
      </c>
      <c r="G36" s="3">
        <v>0</v>
      </c>
      <c r="H36" s="3">
        <v>108000</v>
      </c>
      <c r="I36" s="3">
        <v>0</v>
      </c>
      <c r="J36" s="4" t="s">
        <v>0</v>
      </c>
      <c r="K36" s="102">
        <v>4050</v>
      </c>
      <c r="L36" s="6" t="s">
        <v>47</v>
      </c>
      <c r="M36" s="1" t="str">
        <f t="shared" si="0"/>
        <v>ประกันสังคม  4050  บาท</v>
      </c>
    </row>
    <row r="37" spans="1:13" ht="25.5" x14ac:dyDescent="0.5">
      <c r="A37" s="102" t="s">
        <v>267</v>
      </c>
      <c r="B37" s="4">
        <v>376</v>
      </c>
      <c r="C37" s="4" t="s">
        <v>267</v>
      </c>
      <c r="D37" s="1" t="s">
        <v>528</v>
      </c>
      <c r="E37" s="8" t="s">
        <v>1158</v>
      </c>
      <c r="F37" s="3">
        <v>63000</v>
      </c>
      <c r="G37" s="3">
        <v>0</v>
      </c>
      <c r="H37" s="3">
        <v>63000</v>
      </c>
      <c r="I37" s="3">
        <v>0</v>
      </c>
      <c r="J37" s="4" t="s">
        <v>0</v>
      </c>
      <c r="K37" s="102"/>
      <c r="L37" s="7" t="s">
        <v>40</v>
      </c>
      <c r="M37" s="1" t="str">
        <f t="shared" si="0"/>
        <v>ประกันสังคม    บาท</v>
      </c>
    </row>
    <row r="38" spans="1:13" x14ac:dyDescent="0.5">
      <c r="A38" s="102" t="s">
        <v>784</v>
      </c>
      <c r="B38" s="4">
        <v>54</v>
      </c>
      <c r="C38" s="4" t="s">
        <v>784</v>
      </c>
      <c r="D38" s="1" t="s">
        <v>966</v>
      </c>
      <c r="E38" s="8" t="s">
        <v>1132</v>
      </c>
      <c r="F38" s="3">
        <v>36000</v>
      </c>
      <c r="G38" s="3">
        <v>0</v>
      </c>
      <c r="H38" s="3">
        <v>36000</v>
      </c>
      <c r="I38" s="3">
        <v>0</v>
      </c>
      <c r="J38" s="4" t="s">
        <v>0</v>
      </c>
      <c r="K38" s="102">
        <v>1500</v>
      </c>
      <c r="L38" s="6" t="s">
        <v>47</v>
      </c>
      <c r="M38" s="1" t="str">
        <f t="shared" si="0"/>
        <v>ประกันสังคม  1500  บาท</v>
      </c>
    </row>
    <row r="39" spans="1:13" x14ac:dyDescent="0.5">
      <c r="A39" s="102" t="s">
        <v>794</v>
      </c>
      <c r="B39" s="4">
        <v>69</v>
      </c>
      <c r="C39" s="4" t="s">
        <v>794</v>
      </c>
      <c r="D39" s="1" t="s">
        <v>976</v>
      </c>
      <c r="E39" s="8" t="s">
        <v>1139</v>
      </c>
      <c r="F39" s="3">
        <v>81600</v>
      </c>
      <c r="G39" s="3">
        <v>0</v>
      </c>
      <c r="H39" s="3">
        <v>81600</v>
      </c>
      <c r="I39" s="3">
        <v>0</v>
      </c>
      <c r="J39" s="4" t="s">
        <v>0</v>
      </c>
      <c r="K39" s="102">
        <v>3480</v>
      </c>
      <c r="L39" s="6" t="s">
        <v>47</v>
      </c>
      <c r="M39" s="1" t="str">
        <f t="shared" si="0"/>
        <v>ประกันสังคม  3480  บาท</v>
      </c>
    </row>
    <row r="40" spans="1:13" ht="25.5" x14ac:dyDescent="0.5">
      <c r="A40" s="102" t="s">
        <v>899</v>
      </c>
      <c r="B40" s="4">
        <v>492</v>
      </c>
      <c r="C40" s="2" t="s">
        <v>899</v>
      </c>
      <c r="D40" s="1" t="s">
        <v>1088</v>
      </c>
      <c r="E40" s="8" t="s">
        <v>1151</v>
      </c>
      <c r="F40" s="3">
        <v>72000</v>
      </c>
      <c r="G40" s="3">
        <v>0</v>
      </c>
      <c r="H40" s="3">
        <v>72000</v>
      </c>
      <c r="I40" s="3">
        <v>0</v>
      </c>
      <c r="J40" s="4" t="s">
        <v>0</v>
      </c>
      <c r="K40" s="102"/>
      <c r="L40" s="7" t="s">
        <v>40</v>
      </c>
      <c r="M40" s="1" t="str">
        <f t="shared" si="0"/>
        <v>ประกันสังคม    บาท</v>
      </c>
    </row>
    <row r="41" spans="1:13" ht="25.5" x14ac:dyDescent="0.5">
      <c r="A41" s="102" t="s">
        <v>665</v>
      </c>
      <c r="B41" s="4">
        <v>336</v>
      </c>
      <c r="C41" s="4" t="s">
        <v>665</v>
      </c>
      <c r="D41" s="1" t="s">
        <v>593</v>
      </c>
      <c r="E41" s="8" t="s">
        <v>1128</v>
      </c>
      <c r="F41" s="3">
        <v>108000</v>
      </c>
      <c r="G41" s="3">
        <v>0</v>
      </c>
      <c r="H41" s="3">
        <v>108000</v>
      </c>
      <c r="I41" s="3">
        <v>0</v>
      </c>
      <c r="J41" s="4" t="s">
        <v>0</v>
      </c>
      <c r="K41" s="102"/>
      <c r="L41" s="7" t="s">
        <v>40</v>
      </c>
      <c r="M41" s="1" t="str">
        <f t="shared" si="0"/>
        <v>ประกันสังคม    บาท</v>
      </c>
    </row>
    <row r="42" spans="1:13" ht="25.5" x14ac:dyDescent="0.5">
      <c r="A42" s="102" t="s">
        <v>844</v>
      </c>
      <c r="B42" s="4">
        <v>435</v>
      </c>
      <c r="C42" s="2" t="s">
        <v>844</v>
      </c>
      <c r="D42" s="1" t="s">
        <v>1033</v>
      </c>
      <c r="E42" s="8" t="s">
        <v>1132</v>
      </c>
      <c r="F42" s="3">
        <v>18000</v>
      </c>
      <c r="G42" s="3">
        <v>0</v>
      </c>
      <c r="H42" s="3">
        <v>18000</v>
      </c>
      <c r="I42" s="3">
        <v>0</v>
      </c>
      <c r="J42" s="4" t="s">
        <v>0</v>
      </c>
      <c r="K42" s="102"/>
      <c r="L42" s="7" t="s">
        <v>40</v>
      </c>
      <c r="M42" s="1" t="str">
        <f t="shared" si="0"/>
        <v>ประกันสังคม    บาท</v>
      </c>
    </row>
    <row r="43" spans="1:13" ht="25.5" x14ac:dyDescent="0.5">
      <c r="A43" s="102" t="s">
        <v>384</v>
      </c>
      <c r="B43" s="4">
        <v>333</v>
      </c>
      <c r="C43" s="4" t="s">
        <v>384</v>
      </c>
      <c r="D43" s="1" t="s">
        <v>590</v>
      </c>
      <c r="E43" s="8" t="s">
        <v>1128</v>
      </c>
      <c r="F43" s="3">
        <v>108000</v>
      </c>
      <c r="G43" s="3">
        <v>0</v>
      </c>
      <c r="H43" s="3">
        <v>108000</v>
      </c>
      <c r="I43" s="3">
        <v>0</v>
      </c>
      <c r="J43" s="4" t="s">
        <v>0</v>
      </c>
      <c r="K43" s="102"/>
      <c r="L43" s="7" t="s">
        <v>40</v>
      </c>
      <c r="M43" s="1" t="str">
        <f t="shared" si="0"/>
        <v>ประกันสังคม    บาท</v>
      </c>
    </row>
    <row r="44" spans="1:13" ht="25.5" x14ac:dyDescent="0.5">
      <c r="A44" s="102" t="s">
        <v>336</v>
      </c>
      <c r="B44" s="4">
        <v>317</v>
      </c>
      <c r="C44" s="4" t="s">
        <v>336</v>
      </c>
      <c r="D44" s="1" t="s">
        <v>572</v>
      </c>
      <c r="E44" s="8" t="s">
        <v>1128</v>
      </c>
      <c r="F44" s="3">
        <v>108000</v>
      </c>
      <c r="G44" s="3">
        <v>0</v>
      </c>
      <c r="H44" s="3">
        <v>108000</v>
      </c>
      <c r="I44" s="3">
        <v>0</v>
      </c>
      <c r="J44" s="4" t="s">
        <v>0</v>
      </c>
      <c r="K44" s="102"/>
      <c r="L44" s="7" t="s">
        <v>40</v>
      </c>
      <c r="M44" s="1" t="str">
        <f t="shared" si="0"/>
        <v>ประกันสังคม    บาท</v>
      </c>
    </row>
    <row r="45" spans="1:13" x14ac:dyDescent="0.5">
      <c r="A45" s="102" t="s">
        <v>793</v>
      </c>
      <c r="B45" s="4">
        <v>68</v>
      </c>
      <c r="C45" s="4" t="s">
        <v>793</v>
      </c>
      <c r="D45" s="1" t="s">
        <v>975</v>
      </c>
      <c r="E45" s="8" t="s">
        <v>1139</v>
      </c>
      <c r="F45" s="3">
        <v>85800</v>
      </c>
      <c r="G45" s="3">
        <v>0</v>
      </c>
      <c r="H45" s="3">
        <v>85800</v>
      </c>
      <c r="I45" s="3">
        <v>0</v>
      </c>
      <c r="J45" s="4" t="s">
        <v>0</v>
      </c>
      <c r="K45" s="102">
        <v>3690</v>
      </c>
      <c r="L45" s="6" t="s">
        <v>47</v>
      </c>
      <c r="M45" s="1" t="str">
        <f t="shared" si="0"/>
        <v>ประกันสังคม  3690  บาท</v>
      </c>
    </row>
    <row r="46" spans="1:13" ht="25.5" x14ac:dyDescent="0.5">
      <c r="A46" s="102" t="s">
        <v>900</v>
      </c>
      <c r="B46" s="4">
        <v>493</v>
      </c>
      <c r="C46" s="2" t="s">
        <v>900</v>
      </c>
      <c r="D46" s="1" t="s">
        <v>1089</v>
      </c>
      <c r="E46" s="8" t="s">
        <v>1152</v>
      </c>
      <c r="F46" s="3">
        <v>59700</v>
      </c>
      <c r="G46" s="3">
        <v>0</v>
      </c>
      <c r="H46" s="3">
        <v>59700</v>
      </c>
      <c r="I46" s="3">
        <v>0</v>
      </c>
      <c r="J46" s="4" t="s">
        <v>0</v>
      </c>
      <c r="K46" s="102"/>
      <c r="L46" s="7" t="s">
        <v>40</v>
      </c>
      <c r="M46" s="1" t="str">
        <f t="shared" si="0"/>
        <v>ประกันสังคม    บาท</v>
      </c>
    </row>
    <row r="47" spans="1:13" ht="25.5" x14ac:dyDescent="0.5">
      <c r="A47" s="102" t="s">
        <v>892</v>
      </c>
      <c r="B47" s="4">
        <v>485</v>
      </c>
      <c r="C47" s="2" t="s">
        <v>892</v>
      </c>
      <c r="D47" s="1" t="s">
        <v>1081</v>
      </c>
      <c r="E47" s="8" t="s">
        <v>1151</v>
      </c>
      <c r="F47" s="3">
        <v>72000</v>
      </c>
      <c r="G47" s="3">
        <v>0</v>
      </c>
      <c r="H47" s="3">
        <v>72000</v>
      </c>
      <c r="I47" s="3">
        <v>0</v>
      </c>
      <c r="J47" s="4" t="s">
        <v>0</v>
      </c>
      <c r="K47" s="102"/>
      <c r="L47" s="7" t="s">
        <v>40</v>
      </c>
      <c r="M47" s="1" t="str">
        <f t="shared" si="0"/>
        <v>ประกันสังคม    บาท</v>
      </c>
    </row>
    <row r="48" spans="1:13" x14ac:dyDescent="0.5">
      <c r="A48" s="102" t="s">
        <v>193</v>
      </c>
      <c r="B48" s="4">
        <v>13</v>
      </c>
      <c r="C48" s="2" t="s">
        <v>193</v>
      </c>
      <c r="D48" s="1" t="s">
        <v>403</v>
      </c>
      <c r="E48" s="8" t="s">
        <v>1128</v>
      </c>
      <c r="F48" s="3">
        <v>250140</v>
      </c>
      <c r="G48" s="3">
        <v>0</v>
      </c>
      <c r="H48" s="3">
        <v>250140</v>
      </c>
      <c r="I48" s="3">
        <v>0</v>
      </c>
      <c r="J48" s="4" t="s">
        <v>0</v>
      </c>
      <c r="K48" s="102">
        <v>9000</v>
      </c>
      <c r="L48" s="6" t="s">
        <v>47</v>
      </c>
      <c r="M48" s="1" t="str">
        <f t="shared" si="0"/>
        <v>ประกันสังคม  9000  บาท</v>
      </c>
    </row>
    <row r="49" spans="1:13" ht="25.5" x14ac:dyDescent="0.5">
      <c r="A49" s="102" t="s">
        <v>914</v>
      </c>
      <c r="B49" s="4">
        <v>507</v>
      </c>
      <c r="C49" s="2" t="s">
        <v>914</v>
      </c>
      <c r="D49" s="1" t="s">
        <v>1103</v>
      </c>
      <c r="E49" s="8" t="s">
        <v>1132</v>
      </c>
      <c r="F49" s="3">
        <v>18000</v>
      </c>
      <c r="G49" s="3">
        <v>0</v>
      </c>
      <c r="H49" s="3">
        <v>18000</v>
      </c>
      <c r="I49" s="3">
        <v>0</v>
      </c>
      <c r="J49" s="4" t="s">
        <v>0</v>
      </c>
      <c r="K49" s="102"/>
      <c r="L49" s="7" t="s">
        <v>40</v>
      </c>
      <c r="M49" s="1" t="str">
        <f t="shared" si="0"/>
        <v>ประกันสังคม    บาท</v>
      </c>
    </row>
    <row r="50" spans="1:13" ht="25.5" x14ac:dyDescent="0.5">
      <c r="A50" s="102" t="s">
        <v>809</v>
      </c>
      <c r="B50" s="4">
        <v>361</v>
      </c>
      <c r="C50" s="4" t="s">
        <v>809</v>
      </c>
      <c r="D50" s="1" t="s">
        <v>999</v>
      </c>
      <c r="E50" s="8" t="s">
        <v>1152</v>
      </c>
      <c r="F50" s="3">
        <v>61200</v>
      </c>
      <c r="G50" s="3">
        <v>0</v>
      </c>
      <c r="H50" s="3">
        <v>61200</v>
      </c>
      <c r="I50" s="3">
        <v>0</v>
      </c>
      <c r="J50" s="4" t="s">
        <v>0</v>
      </c>
      <c r="K50" s="102"/>
      <c r="L50" s="7" t="s">
        <v>40</v>
      </c>
      <c r="M50" s="1" t="str">
        <f t="shared" si="0"/>
        <v>ประกันสังคม    บาท</v>
      </c>
    </row>
    <row r="51" spans="1:13" ht="25.5" x14ac:dyDescent="0.5">
      <c r="A51" s="102" t="s">
        <v>666</v>
      </c>
      <c r="B51" s="4">
        <v>344</v>
      </c>
      <c r="C51" s="4" t="s">
        <v>666</v>
      </c>
      <c r="D51" s="1" t="s">
        <v>710</v>
      </c>
      <c r="E51" s="8" t="s">
        <v>1128</v>
      </c>
      <c r="F51" s="3">
        <v>108000</v>
      </c>
      <c r="G51" s="3">
        <v>0</v>
      </c>
      <c r="H51" s="3">
        <v>108000</v>
      </c>
      <c r="I51" s="3">
        <v>0</v>
      </c>
      <c r="J51" s="4" t="s">
        <v>0</v>
      </c>
      <c r="K51" s="102"/>
      <c r="L51" s="7" t="s">
        <v>40</v>
      </c>
      <c r="M51" s="1" t="str">
        <f t="shared" si="0"/>
        <v>ประกันสังคม    บาท</v>
      </c>
    </row>
    <row r="52" spans="1:13" ht="25.5" x14ac:dyDescent="0.5">
      <c r="A52" s="102" t="s">
        <v>667</v>
      </c>
      <c r="B52" s="4">
        <v>345</v>
      </c>
      <c r="C52" s="4" t="s">
        <v>667</v>
      </c>
      <c r="D52" s="1" t="s">
        <v>711</v>
      </c>
      <c r="E52" s="8" t="s">
        <v>1128</v>
      </c>
      <c r="F52" s="3">
        <v>108000</v>
      </c>
      <c r="G52" s="3">
        <v>0</v>
      </c>
      <c r="H52" s="3">
        <v>108000</v>
      </c>
      <c r="I52" s="3">
        <v>0</v>
      </c>
      <c r="J52" s="4" t="s">
        <v>0</v>
      </c>
      <c r="K52" s="102"/>
      <c r="L52" s="7" t="s">
        <v>40</v>
      </c>
      <c r="M52" s="1" t="str">
        <f t="shared" si="0"/>
        <v>ประกันสังคม    บาท</v>
      </c>
    </row>
    <row r="53" spans="1:13" x14ac:dyDescent="0.5">
      <c r="A53" s="102" t="s">
        <v>762</v>
      </c>
      <c r="B53" s="4">
        <v>31</v>
      </c>
      <c r="C53" s="2" t="s">
        <v>762</v>
      </c>
      <c r="D53" s="1" t="s">
        <v>943</v>
      </c>
      <c r="E53" s="8" t="s">
        <v>1128</v>
      </c>
      <c r="F53" s="3">
        <v>209840.32</v>
      </c>
      <c r="G53" s="3">
        <v>0</v>
      </c>
      <c r="H53" s="3">
        <v>209840.32</v>
      </c>
      <c r="I53" s="3">
        <v>0</v>
      </c>
      <c r="J53" s="4" t="s">
        <v>0</v>
      </c>
      <c r="K53" s="102">
        <v>8715</v>
      </c>
      <c r="L53" s="6" t="s">
        <v>47</v>
      </c>
      <c r="M53" s="1" t="str">
        <f t="shared" si="0"/>
        <v>ประกันสังคม  8715  บาท</v>
      </c>
    </row>
    <row r="54" spans="1:13" x14ac:dyDescent="0.5">
      <c r="A54" s="102" t="s">
        <v>781</v>
      </c>
      <c r="B54" s="4">
        <v>51</v>
      </c>
      <c r="C54" s="4" t="s">
        <v>781</v>
      </c>
      <c r="D54" s="1" t="s">
        <v>963</v>
      </c>
      <c r="E54" s="8" t="s">
        <v>1132</v>
      </c>
      <c r="F54" s="3">
        <v>36000</v>
      </c>
      <c r="G54" s="3">
        <v>0</v>
      </c>
      <c r="H54" s="3">
        <v>36000</v>
      </c>
      <c r="I54" s="3">
        <v>0</v>
      </c>
      <c r="J54" s="4" t="s">
        <v>0</v>
      </c>
      <c r="K54" s="102">
        <v>1500</v>
      </c>
      <c r="L54" s="6" t="s">
        <v>47</v>
      </c>
      <c r="M54" s="1" t="str">
        <f t="shared" si="0"/>
        <v>ประกันสังคม  1500  บาท</v>
      </c>
    </row>
    <row r="55" spans="1:13" x14ac:dyDescent="0.5">
      <c r="A55" s="102" t="s">
        <v>799</v>
      </c>
      <c r="B55" s="4">
        <v>77</v>
      </c>
      <c r="C55" s="2" t="s">
        <v>799</v>
      </c>
      <c r="D55" s="1" t="s">
        <v>981</v>
      </c>
      <c r="E55" s="8" t="s">
        <v>1145</v>
      </c>
      <c r="F55" s="3">
        <v>189029.32</v>
      </c>
      <c r="G55" s="3">
        <v>0</v>
      </c>
      <c r="H55" s="3">
        <v>189029.32</v>
      </c>
      <c r="I55" s="3">
        <v>0</v>
      </c>
      <c r="J55" s="4" t="s">
        <v>0</v>
      </c>
      <c r="K55" s="102">
        <v>7965</v>
      </c>
      <c r="L55" s="6" t="s">
        <v>47</v>
      </c>
      <c r="M55" s="1" t="str">
        <f t="shared" si="0"/>
        <v>ประกันสังคม  7965  บาท</v>
      </c>
    </row>
    <row r="56" spans="1:13" x14ac:dyDescent="0.5">
      <c r="A56" s="102" t="s">
        <v>772</v>
      </c>
      <c r="B56" s="4">
        <v>42</v>
      </c>
      <c r="C56" s="2" t="s">
        <v>772</v>
      </c>
      <c r="D56" s="1" t="s">
        <v>954</v>
      </c>
      <c r="E56" s="8" t="s">
        <v>1129</v>
      </c>
      <c r="F56" s="3">
        <v>200700</v>
      </c>
      <c r="H56" s="3">
        <v>200700</v>
      </c>
      <c r="I56" s="3">
        <v>0</v>
      </c>
      <c r="J56" s="4" t="s">
        <v>0</v>
      </c>
      <c r="K56" s="102">
        <v>8250</v>
      </c>
      <c r="L56" s="6" t="s">
        <v>47</v>
      </c>
      <c r="M56" s="1" t="str">
        <f t="shared" si="0"/>
        <v>ประกันสังคม  8250  บาท</v>
      </c>
    </row>
    <row r="57" spans="1:13" x14ac:dyDescent="0.5">
      <c r="A57" s="102" t="s">
        <v>768</v>
      </c>
      <c r="B57" s="4">
        <v>38</v>
      </c>
      <c r="C57" s="2" t="s">
        <v>768</v>
      </c>
      <c r="D57" s="1" t="s">
        <v>950</v>
      </c>
      <c r="E57" s="8" t="s">
        <v>1129</v>
      </c>
      <c r="F57" s="3">
        <v>200550</v>
      </c>
      <c r="H57" s="3">
        <v>200550</v>
      </c>
      <c r="I57" s="3">
        <v>0</v>
      </c>
      <c r="J57" s="4" t="s">
        <v>0</v>
      </c>
      <c r="K57" s="102">
        <v>8250</v>
      </c>
      <c r="L57" s="6" t="s">
        <v>47</v>
      </c>
      <c r="M57" s="1" t="str">
        <f t="shared" si="0"/>
        <v>ประกันสังคม  8250  บาท</v>
      </c>
    </row>
    <row r="58" spans="1:13" x14ac:dyDescent="0.5">
      <c r="A58" s="102" t="s">
        <v>132</v>
      </c>
      <c r="B58" s="4">
        <v>218</v>
      </c>
      <c r="C58" s="4" t="s">
        <v>132</v>
      </c>
      <c r="D58" s="1" t="s">
        <v>458</v>
      </c>
      <c r="E58" s="8" t="s">
        <v>1128</v>
      </c>
      <c r="F58" s="3">
        <v>180000</v>
      </c>
      <c r="G58" s="3">
        <v>0</v>
      </c>
      <c r="H58" s="3">
        <v>180000</v>
      </c>
      <c r="I58" s="3">
        <v>0</v>
      </c>
      <c r="J58" s="4" t="s">
        <v>0</v>
      </c>
      <c r="K58" s="102">
        <v>6750</v>
      </c>
      <c r="L58" s="6" t="s">
        <v>47</v>
      </c>
      <c r="M58" s="1" t="str">
        <f t="shared" si="0"/>
        <v>ประกันสังคม  6750  บาท</v>
      </c>
    </row>
    <row r="59" spans="1:13" x14ac:dyDescent="0.5">
      <c r="A59" s="102" t="s">
        <v>63</v>
      </c>
      <c r="B59" s="4">
        <v>85</v>
      </c>
      <c r="C59" s="4" t="s">
        <v>63</v>
      </c>
      <c r="D59" s="1" t="s">
        <v>197</v>
      </c>
      <c r="E59" s="8" t="s">
        <v>1128</v>
      </c>
      <c r="F59" s="3">
        <v>180000</v>
      </c>
      <c r="G59" s="3">
        <v>0</v>
      </c>
      <c r="H59" s="3">
        <v>180000</v>
      </c>
      <c r="I59" s="3">
        <v>0</v>
      </c>
      <c r="J59" s="4" t="s">
        <v>0</v>
      </c>
      <c r="K59" s="102">
        <v>6750</v>
      </c>
      <c r="L59" s="6" t="s">
        <v>47</v>
      </c>
      <c r="M59" s="1" t="str">
        <f t="shared" si="0"/>
        <v>ประกันสังคม  6750  บาท</v>
      </c>
    </row>
    <row r="60" spans="1:13" x14ac:dyDescent="0.5">
      <c r="A60" s="102" t="s">
        <v>128</v>
      </c>
      <c r="B60" s="4">
        <v>215</v>
      </c>
      <c r="C60" s="2" t="s">
        <v>128</v>
      </c>
      <c r="D60" s="1" t="s">
        <v>455</v>
      </c>
      <c r="E60" s="8" t="s">
        <v>1128</v>
      </c>
      <c r="F60" s="3">
        <v>180000</v>
      </c>
      <c r="G60" s="3">
        <v>0</v>
      </c>
      <c r="H60" s="3">
        <v>180000</v>
      </c>
      <c r="I60" s="3">
        <v>0</v>
      </c>
      <c r="J60" s="4" t="s">
        <v>0</v>
      </c>
      <c r="K60" s="102">
        <v>6750</v>
      </c>
      <c r="L60" s="6" t="s">
        <v>47</v>
      </c>
      <c r="M60" s="1" t="str">
        <f t="shared" si="0"/>
        <v>ประกันสังคม  6750  บาท</v>
      </c>
    </row>
    <row r="61" spans="1:13" x14ac:dyDescent="0.5">
      <c r="A61" s="102" t="s">
        <v>66</v>
      </c>
      <c r="B61" s="4">
        <v>108</v>
      </c>
      <c r="C61" s="4" t="s">
        <v>66</v>
      </c>
      <c r="D61" s="1" t="s">
        <v>410</v>
      </c>
      <c r="E61" s="8" t="s">
        <v>1133</v>
      </c>
      <c r="F61" s="3">
        <v>15000</v>
      </c>
      <c r="G61" s="3">
        <v>0</v>
      </c>
      <c r="H61" s="3">
        <v>15000</v>
      </c>
      <c r="I61" s="3">
        <v>0</v>
      </c>
      <c r="J61" s="4" t="s">
        <v>0</v>
      </c>
      <c r="K61" s="102">
        <v>750</v>
      </c>
      <c r="L61" s="6" t="s">
        <v>47</v>
      </c>
      <c r="M61" s="1" t="str">
        <f t="shared" si="0"/>
        <v>ประกันสังคม  750  บาท</v>
      </c>
    </row>
    <row r="62" spans="1:13" ht="25.5" x14ac:dyDescent="0.5">
      <c r="A62" s="102" t="s">
        <v>811</v>
      </c>
      <c r="B62" s="4">
        <v>363</v>
      </c>
      <c r="C62" s="2" t="s">
        <v>811</v>
      </c>
      <c r="D62" s="1" t="s">
        <v>1001</v>
      </c>
      <c r="E62" s="8" t="s">
        <v>1153</v>
      </c>
      <c r="F62" s="3">
        <v>40935.479999999996</v>
      </c>
      <c r="G62" s="3">
        <v>0</v>
      </c>
      <c r="H62" s="3">
        <v>40935.479999999996</v>
      </c>
      <c r="I62" s="3">
        <v>0</v>
      </c>
      <c r="J62" s="4" t="s">
        <v>0</v>
      </c>
      <c r="K62" s="102"/>
      <c r="L62" s="7" t="s">
        <v>40</v>
      </c>
      <c r="M62" s="1" t="str">
        <f t="shared" si="0"/>
        <v>ประกันสังคม    บาท</v>
      </c>
    </row>
    <row r="63" spans="1:13" ht="25.5" x14ac:dyDescent="0.5">
      <c r="A63" s="102" t="s">
        <v>698</v>
      </c>
      <c r="B63" s="4">
        <v>416</v>
      </c>
      <c r="C63" s="4" t="s">
        <v>698</v>
      </c>
      <c r="D63" s="1" t="s">
        <v>742</v>
      </c>
      <c r="E63" s="8" t="s">
        <v>1128</v>
      </c>
      <c r="F63" s="3">
        <v>108000</v>
      </c>
      <c r="G63" s="3">
        <v>0</v>
      </c>
      <c r="H63" s="3">
        <v>108000</v>
      </c>
      <c r="I63" s="3">
        <v>0</v>
      </c>
      <c r="J63" s="4" t="s">
        <v>0</v>
      </c>
      <c r="K63" s="102"/>
      <c r="L63" s="7" t="s">
        <v>40</v>
      </c>
      <c r="M63" s="1" t="str">
        <f t="shared" si="0"/>
        <v>ประกันสังคม    บาท</v>
      </c>
    </row>
    <row r="64" spans="1:13" x14ac:dyDescent="0.5">
      <c r="A64" s="102" t="s">
        <v>75</v>
      </c>
      <c r="B64" s="4">
        <v>94</v>
      </c>
      <c r="C64" s="2" t="s">
        <v>75</v>
      </c>
      <c r="D64" s="1" t="s">
        <v>414</v>
      </c>
      <c r="E64" s="8" t="s">
        <v>1128</v>
      </c>
      <c r="F64" s="3">
        <v>180000</v>
      </c>
      <c r="G64" s="3">
        <v>0</v>
      </c>
      <c r="H64" s="3">
        <v>180000</v>
      </c>
      <c r="I64" s="3">
        <v>0</v>
      </c>
      <c r="J64" s="4" t="s">
        <v>0</v>
      </c>
      <c r="K64" s="102">
        <v>6750</v>
      </c>
      <c r="L64" s="6" t="s">
        <v>47</v>
      </c>
      <c r="M64" s="1" t="str">
        <f t="shared" si="0"/>
        <v>ประกันสังคม  6750  บาท</v>
      </c>
    </row>
    <row r="65" spans="1:13" x14ac:dyDescent="0.5">
      <c r="A65" s="102" t="s">
        <v>154</v>
      </c>
      <c r="B65" s="4">
        <v>239</v>
      </c>
      <c r="C65" s="4" t="s">
        <v>154</v>
      </c>
      <c r="D65" s="1" t="s">
        <v>474</v>
      </c>
      <c r="E65" s="8" t="s">
        <v>1128</v>
      </c>
      <c r="F65" s="3">
        <v>180000</v>
      </c>
      <c r="G65" s="3">
        <v>0</v>
      </c>
      <c r="H65" s="3">
        <v>180000</v>
      </c>
      <c r="I65" s="3">
        <v>0</v>
      </c>
      <c r="J65" s="4" t="s">
        <v>0</v>
      </c>
      <c r="K65" s="102">
        <v>6750</v>
      </c>
      <c r="L65" s="6" t="s">
        <v>47</v>
      </c>
      <c r="M65" s="1" t="str">
        <f t="shared" si="0"/>
        <v>ประกันสังคม  6750  บาท</v>
      </c>
    </row>
    <row r="66" spans="1:13" ht="25.5" x14ac:dyDescent="0.5">
      <c r="A66" s="102" t="s">
        <v>389</v>
      </c>
      <c r="B66" s="4">
        <v>371</v>
      </c>
      <c r="C66" s="4" t="s">
        <v>389</v>
      </c>
      <c r="D66" s="1" t="s">
        <v>600</v>
      </c>
      <c r="E66" s="8" t="s">
        <v>1134</v>
      </c>
      <c r="F66" s="3">
        <v>18000</v>
      </c>
      <c r="G66" s="3">
        <v>0</v>
      </c>
      <c r="H66" s="3">
        <v>18000</v>
      </c>
      <c r="I66" s="3">
        <v>0</v>
      </c>
      <c r="J66" s="4" t="s">
        <v>0</v>
      </c>
      <c r="K66" s="102"/>
      <c r="L66" s="7" t="s">
        <v>40</v>
      </c>
      <c r="M66" s="1" t="str">
        <f t="shared" ref="M66:M129" si="1">CONCATENATE("","ประกันสังคม","  ",K66,"  ","บาท")</f>
        <v>ประกันสังคม    บาท</v>
      </c>
    </row>
    <row r="67" spans="1:13" x14ac:dyDescent="0.5">
      <c r="A67" s="102" t="s">
        <v>133</v>
      </c>
      <c r="B67" s="4">
        <v>261</v>
      </c>
      <c r="C67" s="4" t="s">
        <v>133</v>
      </c>
      <c r="D67" s="1" t="s">
        <v>645</v>
      </c>
      <c r="E67" s="8" t="s">
        <v>1137</v>
      </c>
      <c r="F67" s="3">
        <v>65806.45</v>
      </c>
      <c r="G67" s="3">
        <v>0</v>
      </c>
      <c r="H67" s="3">
        <v>65806.45</v>
      </c>
      <c r="I67" s="3">
        <v>0</v>
      </c>
      <c r="J67" s="4" t="s">
        <v>0</v>
      </c>
      <c r="K67" s="102">
        <v>3290</v>
      </c>
      <c r="L67" s="6" t="s">
        <v>47</v>
      </c>
      <c r="M67" s="1" t="str">
        <f t="shared" si="1"/>
        <v>ประกันสังคม  3290  บาท</v>
      </c>
    </row>
    <row r="68" spans="1:13" x14ac:dyDescent="0.5">
      <c r="A68" s="102" t="s">
        <v>62</v>
      </c>
      <c r="B68" s="4">
        <v>84</v>
      </c>
      <c r="C68" s="4" t="s">
        <v>62</v>
      </c>
      <c r="D68" s="1" t="s">
        <v>636</v>
      </c>
      <c r="E68" s="8" t="s">
        <v>1128</v>
      </c>
      <c r="F68" s="3">
        <v>180000</v>
      </c>
      <c r="G68" s="3">
        <v>0</v>
      </c>
      <c r="H68" s="3">
        <v>180000</v>
      </c>
      <c r="I68" s="3">
        <v>0</v>
      </c>
      <c r="J68" s="4" t="s">
        <v>0</v>
      </c>
      <c r="K68" s="102">
        <v>6750</v>
      </c>
      <c r="L68" s="6" t="s">
        <v>47</v>
      </c>
      <c r="M68" s="1" t="str">
        <f t="shared" si="1"/>
        <v>ประกันสังคม  6750  บาท</v>
      </c>
    </row>
    <row r="69" spans="1:13" ht="25.5" x14ac:dyDescent="0.5">
      <c r="A69" s="102" t="s">
        <v>933</v>
      </c>
      <c r="B69" s="4">
        <v>526</v>
      </c>
      <c r="C69" s="2" t="s">
        <v>933</v>
      </c>
      <c r="D69" s="1" t="s">
        <v>1122</v>
      </c>
      <c r="E69" s="8" t="s">
        <v>1168</v>
      </c>
      <c r="F69" s="3">
        <v>45000</v>
      </c>
      <c r="G69" s="3">
        <v>0</v>
      </c>
      <c r="H69" s="3">
        <v>45000</v>
      </c>
      <c r="I69" s="3">
        <v>0</v>
      </c>
      <c r="J69" s="4" t="s">
        <v>0</v>
      </c>
      <c r="K69" s="102"/>
      <c r="L69" s="7" t="s">
        <v>40</v>
      </c>
      <c r="M69" s="1" t="str">
        <f t="shared" si="1"/>
        <v>ประกันสังคม    บาท</v>
      </c>
    </row>
    <row r="70" spans="1:13" x14ac:dyDescent="0.5">
      <c r="A70" s="102" t="s">
        <v>157</v>
      </c>
      <c r="B70" s="4">
        <v>241</v>
      </c>
      <c r="C70" s="4" t="s">
        <v>157</v>
      </c>
      <c r="D70" s="1" t="s">
        <v>477</v>
      </c>
      <c r="E70" s="8" t="s">
        <v>1128</v>
      </c>
      <c r="F70" s="3">
        <v>180000</v>
      </c>
      <c r="G70" s="3">
        <v>0</v>
      </c>
      <c r="H70" s="3">
        <v>180000</v>
      </c>
      <c r="I70" s="3">
        <v>0</v>
      </c>
      <c r="J70" s="4" t="s">
        <v>0</v>
      </c>
      <c r="K70" s="102">
        <v>6750</v>
      </c>
      <c r="L70" s="6" t="s">
        <v>47</v>
      </c>
      <c r="M70" s="1" t="str">
        <f t="shared" si="1"/>
        <v>ประกันสังคม  6750  บาท</v>
      </c>
    </row>
    <row r="71" spans="1:13" ht="25.5" x14ac:dyDescent="0.5">
      <c r="A71" s="102" t="s">
        <v>305</v>
      </c>
      <c r="B71" s="4">
        <v>311</v>
      </c>
      <c r="C71" s="2" t="s">
        <v>305</v>
      </c>
      <c r="D71" s="1" t="s">
        <v>565</v>
      </c>
      <c r="E71" s="8" t="s">
        <v>1128</v>
      </c>
      <c r="F71" s="3">
        <v>108000</v>
      </c>
      <c r="G71" s="3">
        <v>0</v>
      </c>
      <c r="H71" s="3">
        <v>108000</v>
      </c>
      <c r="I71" s="3">
        <v>0</v>
      </c>
      <c r="J71" s="4" t="s">
        <v>0</v>
      </c>
      <c r="K71" s="102"/>
      <c r="L71" s="7" t="s">
        <v>40</v>
      </c>
      <c r="M71" s="1" t="str">
        <f t="shared" si="1"/>
        <v>ประกันสังคม    บาท</v>
      </c>
    </row>
    <row r="72" spans="1:13" x14ac:dyDescent="0.5">
      <c r="A72" s="102" t="s">
        <v>126</v>
      </c>
      <c r="B72" s="4">
        <v>213</v>
      </c>
      <c r="C72" s="2" t="s">
        <v>126</v>
      </c>
      <c r="D72" s="1" t="s">
        <v>454</v>
      </c>
      <c r="E72" s="8" t="s">
        <v>1128</v>
      </c>
      <c r="F72" s="3">
        <v>180000</v>
      </c>
      <c r="G72" s="3">
        <v>0</v>
      </c>
      <c r="H72" s="3">
        <v>180000</v>
      </c>
      <c r="I72" s="3">
        <v>0</v>
      </c>
      <c r="J72" s="4" t="s">
        <v>0</v>
      </c>
      <c r="K72" s="102">
        <v>6750</v>
      </c>
      <c r="L72" s="6" t="s">
        <v>47</v>
      </c>
      <c r="M72" s="1" t="str">
        <f t="shared" si="1"/>
        <v>ประกันสังคม  6750  บาท</v>
      </c>
    </row>
    <row r="73" spans="1:13" x14ac:dyDescent="0.5">
      <c r="A73" s="102" t="s">
        <v>162</v>
      </c>
      <c r="B73" s="4">
        <v>245</v>
      </c>
      <c r="C73" s="2" t="s">
        <v>162</v>
      </c>
      <c r="D73" s="1" t="s">
        <v>481</v>
      </c>
      <c r="E73" s="8" t="s">
        <v>1128</v>
      </c>
      <c r="F73" s="3">
        <v>180000</v>
      </c>
      <c r="G73" s="3">
        <v>0</v>
      </c>
      <c r="H73" s="3">
        <v>180000</v>
      </c>
      <c r="I73" s="3">
        <v>0</v>
      </c>
      <c r="J73" s="4" t="s">
        <v>0</v>
      </c>
      <c r="K73" s="102">
        <v>6750</v>
      </c>
      <c r="L73" s="6" t="s">
        <v>47</v>
      </c>
      <c r="M73" s="1" t="str">
        <f t="shared" si="1"/>
        <v>ประกันสังคม  6750  บาท</v>
      </c>
    </row>
    <row r="74" spans="1:13" x14ac:dyDescent="0.5">
      <c r="A74" s="102" t="s">
        <v>159</v>
      </c>
      <c r="B74" s="4">
        <v>243</v>
      </c>
      <c r="C74" s="4" t="s">
        <v>159</v>
      </c>
      <c r="D74" s="1" t="s">
        <v>479</v>
      </c>
      <c r="E74" s="8" t="s">
        <v>1128</v>
      </c>
      <c r="F74" s="3">
        <v>180000</v>
      </c>
      <c r="G74" s="3">
        <v>0</v>
      </c>
      <c r="H74" s="3">
        <v>180000</v>
      </c>
      <c r="I74" s="3">
        <v>0</v>
      </c>
      <c r="J74" s="4" t="s">
        <v>0</v>
      </c>
      <c r="K74" s="102">
        <v>6750</v>
      </c>
      <c r="L74" s="6" t="s">
        <v>47</v>
      </c>
      <c r="M74" s="1" t="str">
        <f t="shared" si="1"/>
        <v>ประกันสังคม  6750  บาท</v>
      </c>
    </row>
    <row r="75" spans="1:13" x14ac:dyDescent="0.5">
      <c r="A75" s="102" t="s">
        <v>129</v>
      </c>
      <c r="B75" s="4">
        <v>216</v>
      </c>
      <c r="C75" s="4" t="s">
        <v>129</v>
      </c>
      <c r="D75" s="1" t="s">
        <v>456</v>
      </c>
      <c r="E75" s="8" t="s">
        <v>1128</v>
      </c>
      <c r="F75" s="3">
        <v>180000</v>
      </c>
      <c r="G75" s="3">
        <v>0</v>
      </c>
      <c r="H75" s="3">
        <v>180000</v>
      </c>
      <c r="I75" s="3">
        <v>0</v>
      </c>
      <c r="J75" s="4" t="s">
        <v>0</v>
      </c>
      <c r="K75" s="102">
        <v>6750</v>
      </c>
      <c r="L75" s="6" t="s">
        <v>47</v>
      </c>
      <c r="M75" s="1" t="str">
        <f t="shared" si="1"/>
        <v>ประกันสังคม  6750  บาท</v>
      </c>
    </row>
    <row r="76" spans="1:13" x14ac:dyDescent="0.5">
      <c r="A76" s="102" t="s">
        <v>98</v>
      </c>
      <c r="B76" s="4">
        <v>139</v>
      </c>
      <c r="C76" s="4" t="s">
        <v>98</v>
      </c>
      <c r="D76" s="1" t="s">
        <v>205</v>
      </c>
      <c r="E76" s="8" t="s">
        <v>1128</v>
      </c>
      <c r="F76" s="3">
        <v>108000</v>
      </c>
      <c r="G76" s="3">
        <v>0</v>
      </c>
      <c r="H76" s="3">
        <v>108000</v>
      </c>
      <c r="I76" s="3">
        <v>0</v>
      </c>
      <c r="J76" s="4" t="s">
        <v>0</v>
      </c>
      <c r="K76" s="102">
        <v>4050</v>
      </c>
      <c r="L76" s="6" t="s">
        <v>47</v>
      </c>
      <c r="M76" s="1" t="str">
        <f t="shared" si="1"/>
        <v>ประกันสังคม  4050  บาท</v>
      </c>
    </row>
    <row r="77" spans="1:13" x14ac:dyDescent="0.5">
      <c r="A77" s="102" t="s">
        <v>79</v>
      </c>
      <c r="B77" s="4">
        <v>112</v>
      </c>
      <c r="C77" s="4" t="s">
        <v>79</v>
      </c>
      <c r="D77" s="1" t="s">
        <v>425</v>
      </c>
      <c r="E77" s="8" t="s">
        <v>1128</v>
      </c>
      <c r="F77" s="3">
        <v>108000</v>
      </c>
      <c r="G77" s="3">
        <v>0</v>
      </c>
      <c r="H77" s="3">
        <v>108000</v>
      </c>
      <c r="I77" s="3">
        <v>0</v>
      </c>
      <c r="J77" s="4" t="s">
        <v>0</v>
      </c>
      <c r="K77" s="102">
        <v>4050</v>
      </c>
      <c r="L77" s="6" t="s">
        <v>47</v>
      </c>
      <c r="M77" s="1" t="str">
        <f t="shared" si="1"/>
        <v>ประกันสังคม  4050  บาท</v>
      </c>
    </row>
    <row r="78" spans="1:13" ht="25.5" x14ac:dyDescent="0.5">
      <c r="A78" s="102" t="s">
        <v>923</v>
      </c>
      <c r="B78" s="4">
        <v>516</v>
      </c>
      <c r="C78" s="2" t="s">
        <v>923</v>
      </c>
      <c r="D78" s="1" t="s">
        <v>1112</v>
      </c>
      <c r="E78" s="8" t="s">
        <v>1132</v>
      </c>
      <c r="F78" s="3">
        <v>14100</v>
      </c>
      <c r="G78" s="3">
        <v>0</v>
      </c>
      <c r="H78" s="3">
        <v>14100</v>
      </c>
      <c r="I78" s="3">
        <v>0</v>
      </c>
      <c r="J78" s="4" t="s">
        <v>0</v>
      </c>
      <c r="K78" s="102"/>
      <c r="L78" s="7" t="s">
        <v>40</v>
      </c>
      <c r="M78" s="1" t="str">
        <f t="shared" si="1"/>
        <v>ประกันสังคม    บาท</v>
      </c>
    </row>
    <row r="79" spans="1:13" x14ac:dyDescent="0.5">
      <c r="A79" s="102" t="s">
        <v>248</v>
      </c>
      <c r="B79" s="4">
        <v>101</v>
      </c>
      <c r="C79" s="2" t="s">
        <v>248</v>
      </c>
      <c r="D79" s="1" t="s">
        <v>988</v>
      </c>
      <c r="E79" s="8" t="s">
        <v>1128</v>
      </c>
      <c r="F79" s="3">
        <v>176129.03</v>
      </c>
      <c r="G79" s="3">
        <v>0</v>
      </c>
      <c r="H79" s="3">
        <v>176129.03</v>
      </c>
      <c r="I79" s="3">
        <v>0</v>
      </c>
      <c r="J79" s="4" t="s">
        <v>0</v>
      </c>
      <c r="K79" s="102">
        <v>6750</v>
      </c>
      <c r="L79" s="6" t="s">
        <v>47</v>
      </c>
      <c r="M79" s="1" t="str">
        <f t="shared" si="1"/>
        <v>ประกันสังคม  6750  บาท</v>
      </c>
    </row>
    <row r="80" spans="1:13" x14ac:dyDescent="0.5">
      <c r="A80" s="102" t="s">
        <v>127</v>
      </c>
      <c r="B80" s="4">
        <v>214</v>
      </c>
      <c r="C80" s="2" t="s">
        <v>127</v>
      </c>
      <c r="D80" s="1" t="s">
        <v>644</v>
      </c>
      <c r="E80" s="8" t="s">
        <v>1128</v>
      </c>
      <c r="F80" s="3">
        <v>180000</v>
      </c>
      <c r="G80" s="3">
        <v>0</v>
      </c>
      <c r="H80" s="3">
        <v>180000</v>
      </c>
      <c r="I80" s="3">
        <v>0</v>
      </c>
      <c r="J80" s="4" t="s">
        <v>0</v>
      </c>
      <c r="K80" s="102">
        <v>6750</v>
      </c>
      <c r="L80" s="6" t="s">
        <v>47</v>
      </c>
      <c r="M80" s="1" t="str">
        <f t="shared" si="1"/>
        <v>ประกันสังคม  6750  บาท</v>
      </c>
    </row>
    <row r="81" spans="1:13" ht="25.5" x14ac:dyDescent="0.5">
      <c r="A81" s="102" t="s">
        <v>340</v>
      </c>
      <c r="B81" s="4">
        <v>379</v>
      </c>
      <c r="C81" s="4" t="s">
        <v>340</v>
      </c>
      <c r="D81" s="1" t="s">
        <v>576</v>
      </c>
      <c r="E81" s="8" t="s">
        <v>1141</v>
      </c>
      <c r="F81" s="3">
        <v>81000</v>
      </c>
      <c r="G81" s="3">
        <v>0</v>
      </c>
      <c r="H81" s="3">
        <v>81000</v>
      </c>
      <c r="I81" s="3">
        <v>0</v>
      </c>
      <c r="J81" s="4" t="s">
        <v>0</v>
      </c>
      <c r="K81" s="102"/>
      <c r="L81" s="7" t="s">
        <v>40</v>
      </c>
      <c r="M81" s="1" t="str">
        <f t="shared" si="1"/>
        <v>ประกันสังคม    บาท</v>
      </c>
    </row>
    <row r="82" spans="1:13" x14ac:dyDescent="0.5">
      <c r="A82" s="102" t="s">
        <v>56</v>
      </c>
      <c r="B82" s="4">
        <v>5</v>
      </c>
      <c r="C82" s="4" t="s">
        <v>56</v>
      </c>
      <c r="D82" s="1" t="s">
        <v>397</v>
      </c>
      <c r="E82" s="8" t="s">
        <v>1128</v>
      </c>
      <c r="F82" s="3">
        <v>309000</v>
      </c>
      <c r="G82" s="3">
        <v>0</v>
      </c>
      <c r="H82" s="3">
        <v>309000</v>
      </c>
      <c r="I82" s="3">
        <v>0</v>
      </c>
      <c r="J82" s="4" t="s">
        <v>0</v>
      </c>
      <c r="K82" s="102">
        <v>9000</v>
      </c>
      <c r="L82" s="6" t="s">
        <v>47</v>
      </c>
      <c r="M82" s="1" t="str">
        <f t="shared" si="1"/>
        <v>ประกันสังคม  9000  บาท</v>
      </c>
    </row>
    <row r="83" spans="1:13" x14ac:dyDescent="0.5">
      <c r="A83" s="102" t="s">
        <v>363</v>
      </c>
      <c r="B83" s="4">
        <v>107</v>
      </c>
      <c r="C83" s="2" t="s">
        <v>363</v>
      </c>
      <c r="D83" s="1" t="s">
        <v>423</v>
      </c>
      <c r="E83" s="8" t="s">
        <v>1128</v>
      </c>
      <c r="F83" s="3">
        <v>180000</v>
      </c>
      <c r="G83" s="3">
        <v>0</v>
      </c>
      <c r="H83" s="3">
        <v>180000</v>
      </c>
      <c r="I83" s="3">
        <v>0</v>
      </c>
      <c r="J83" s="4" t="s">
        <v>0</v>
      </c>
      <c r="K83" s="102">
        <v>6750</v>
      </c>
      <c r="L83" s="6" t="s">
        <v>47</v>
      </c>
      <c r="M83" s="1" t="str">
        <f t="shared" si="1"/>
        <v>ประกันสังคม  6750  บาท</v>
      </c>
    </row>
    <row r="84" spans="1:13" x14ac:dyDescent="0.5">
      <c r="A84" s="102" t="s">
        <v>189</v>
      </c>
      <c r="B84" s="4">
        <v>265</v>
      </c>
      <c r="C84" s="4" t="s">
        <v>189</v>
      </c>
      <c r="D84" s="1" t="s">
        <v>516</v>
      </c>
      <c r="E84" s="8" t="s">
        <v>1128</v>
      </c>
      <c r="F84" s="3">
        <v>180000</v>
      </c>
      <c r="G84" s="3">
        <v>0</v>
      </c>
      <c r="H84" s="3">
        <v>180000</v>
      </c>
      <c r="I84" s="3">
        <v>0</v>
      </c>
      <c r="J84" s="4" t="s">
        <v>0</v>
      </c>
      <c r="K84" s="102">
        <v>6750</v>
      </c>
      <c r="L84" s="6" t="s">
        <v>47</v>
      </c>
      <c r="M84" s="1" t="str">
        <f t="shared" si="1"/>
        <v>ประกันสังคม  6750  บาท</v>
      </c>
    </row>
    <row r="85" spans="1:13" x14ac:dyDescent="0.5">
      <c r="A85" s="102" t="s">
        <v>239</v>
      </c>
      <c r="B85" s="4">
        <v>252</v>
      </c>
      <c r="C85" s="2" t="s">
        <v>239</v>
      </c>
      <c r="D85" s="1" t="s">
        <v>226</v>
      </c>
      <c r="E85" s="8" t="s">
        <v>1128</v>
      </c>
      <c r="F85" s="3">
        <v>180000</v>
      </c>
      <c r="G85" s="3">
        <v>0</v>
      </c>
      <c r="H85" s="3">
        <v>180000</v>
      </c>
      <c r="I85" s="3">
        <v>0</v>
      </c>
      <c r="J85" s="4" t="s">
        <v>0</v>
      </c>
      <c r="K85" s="102">
        <v>6750</v>
      </c>
      <c r="L85" s="6" t="s">
        <v>47</v>
      </c>
      <c r="M85" s="1" t="str">
        <f t="shared" si="1"/>
        <v>ประกันสังคม  6750  บาท</v>
      </c>
    </row>
    <row r="86" spans="1:13" x14ac:dyDescent="0.5">
      <c r="A86" s="102" t="s">
        <v>257</v>
      </c>
      <c r="B86" s="4">
        <v>266</v>
      </c>
      <c r="C86" s="2" t="s">
        <v>257</v>
      </c>
      <c r="D86" s="1" t="s">
        <v>654</v>
      </c>
      <c r="E86" s="8" t="s">
        <v>1128</v>
      </c>
      <c r="F86" s="3">
        <v>180000</v>
      </c>
      <c r="G86" s="3">
        <v>0</v>
      </c>
      <c r="H86" s="3">
        <v>180000</v>
      </c>
      <c r="I86" s="3">
        <v>0</v>
      </c>
      <c r="J86" s="4" t="s">
        <v>0</v>
      </c>
      <c r="K86" s="102">
        <v>6750</v>
      </c>
      <c r="L86" s="6" t="s">
        <v>47</v>
      </c>
      <c r="M86" s="1" t="str">
        <f t="shared" si="1"/>
        <v>ประกันสังคม  6750  บาท</v>
      </c>
    </row>
    <row r="87" spans="1:13" x14ac:dyDescent="0.5">
      <c r="A87" s="102" t="s">
        <v>253</v>
      </c>
      <c r="B87" s="4">
        <v>256</v>
      </c>
      <c r="C87" s="4" t="s">
        <v>253</v>
      </c>
      <c r="D87" s="1" t="s">
        <v>486</v>
      </c>
      <c r="E87" s="8" t="s">
        <v>1128</v>
      </c>
      <c r="F87" s="3">
        <v>180000</v>
      </c>
      <c r="G87" s="3">
        <v>0</v>
      </c>
      <c r="H87" s="3">
        <v>180000</v>
      </c>
      <c r="I87" s="3">
        <v>0</v>
      </c>
      <c r="J87" s="4" t="s">
        <v>0</v>
      </c>
      <c r="K87" s="102">
        <v>6750</v>
      </c>
      <c r="L87" s="6" t="s">
        <v>47</v>
      </c>
      <c r="M87" s="1" t="str">
        <f t="shared" si="1"/>
        <v>ประกันสังคม  6750  บาท</v>
      </c>
    </row>
    <row r="88" spans="1:13" ht="25.5" x14ac:dyDescent="0.5">
      <c r="A88" s="102" t="s">
        <v>308</v>
      </c>
      <c r="B88" s="4">
        <v>313</v>
      </c>
      <c r="C88" s="4" t="s">
        <v>308</v>
      </c>
      <c r="D88" s="1" t="s">
        <v>568</v>
      </c>
      <c r="E88" s="8" t="s">
        <v>1128</v>
      </c>
      <c r="F88" s="3">
        <v>108000</v>
      </c>
      <c r="G88" s="3">
        <v>0</v>
      </c>
      <c r="H88" s="3">
        <v>108000</v>
      </c>
      <c r="I88" s="3">
        <v>0</v>
      </c>
      <c r="J88" s="4" t="s">
        <v>0</v>
      </c>
      <c r="K88" s="102"/>
      <c r="L88" s="7" t="s">
        <v>40</v>
      </c>
      <c r="M88" s="1" t="str">
        <f t="shared" si="1"/>
        <v>ประกันสังคม    บาท</v>
      </c>
    </row>
    <row r="89" spans="1:13" x14ac:dyDescent="0.5">
      <c r="A89" s="102" t="s">
        <v>607</v>
      </c>
      <c r="B89" s="4">
        <v>18</v>
      </c>
      <c r="C89" s="4" t="s">
        <v>607</v>
      </c>
      <c r="D89" s="1" t="s">
        <v>627</v>
      </c>
      <c r="E89" s="8" t="s">
        <v>1128</v>
      </c>
      <c r="F89" s="3">
        <v>249870</v>
      </c>
      <c r="G89" s="3">
        <v>0</v>
      </c>
      <c r="H89" s="3">
        <v>249870</v>
      </c>
      <c r="I89" s="3">
        <v>0</v>
      </c>
      <c r="J89" s="4" t="s">
        <v>0</v>
      </c>
      <c r="K89" s="102">
        <v>9000</v>
      </c>
      <c r="L89" s="6" t="s">
        <v>47</v>
      </c>
      <c r="M89" s="1" t="str">
        <f t="shared" si="1"/>
        <v>ประกันสังคม  9000  บาท</v>
      </c>
    </row>
    <row r="90" spans="1:13" ht="25.5" x14ac:dyDescent="0.5">
      <c r="A90" s="102" t="s">
        <v>381</v>
      </c>
      <c r="B90" s="4">
        <v>330</v>
      </c>
      <c r="C90" s="4" t="s">
        <v>381</v>
      </c>
      <c r="D90" s="1" t="s">
        <v>587</v>
      </c>
      <c r="E90" s="8" t="s">
        <v>1128</v>
      </c>
      <c r="F90" s="3">
        <v>108000</v>
      </c>
      <c r="G90" s="3">
        <v>0</v>
      </c>
      <c r="H90" s="3">
        <v>108000</v>
      </c>
      <c r="I90" s="3">
        <v>0</v>
      </c>
      <c r="J90" s="4" t="s">
        <v>0</v>
      </c>
      <c r="K90" s="102"/>
      <c r="L90" s="7" t="s">
        <v>40</v>
      </c>
      <c r="M90" s="1" t="str">
        <f t="shared" si="1"/>
        <v>ประกันสังคม    บาท</v>
      </c>
    </row>
    <row r="91" spans="1:13" ht="25.5" x14ac:dyDescent="0.5">
      <c r="A91" s="102" t="s">
        <v>286</v>
      </c>
      <c r="B91" s="4">
        <v>296</v>
      </c>
      <c r="C91" s="4" t="s">
        <v>286</v>
      </c>
      <c r="D91" s="1" t="s">
        <v>547</v>
      </c>
      <c r="E91" s="8" t="s">
        <v>1128</v>
      </c>
      <c r="F91" s="3">
        <v>108000</v>
      </c>
      <c r="G91" s="3">
        <v>0</v>
      </c>
      <c r="H91" s="3">
        <v>108000</v>
      </c>
      <c r="I91" s="3">
        <v>0</v>
      </c>
      <c r="J91" s="4" t="s">
        <v>0</v>
      </c>
      <c r="K91" s="102"/>
      <c r="L91" s="7" t="s">
        <v>40</v>
      </c>
      <c r="M91" s="1" t="str">
        <f t="shared" si="1"/>
        <v>ประกันสังคม    บาท</v>
      </c>
    </row>
    <row r="92" spans="1:13" x14ac:dyDescent="0.5">
      <c r="A92" s="102" t="s">
        <v>778</v>
      </c>
      <c r="B92" s="4">
        <v>48</v>
      </c>
      <c r="C92" s="4" t="s">
        <v>778</v>
      </c>
      <c r="D92" s="1" t="s">
        <v>960</v>
      </c>
      <c r="E92" s="8" t="s">
        <v>1131</v>
      </c>
      <c r="F92" s="3">
        <v>97548.39</v>
      </c>
      <c r="G92" s="3">
        <v>0</v>
      </c>
      <c r="H92" s="3">
        <v>97548.39</v>
      </c>
      <c r="I92" s="3">
        <v>0</v>
      </c>
      <c r="J92" s="4" t="s">
        <v>0</v>
      </c>
      <c r="K92" s="102">
        <v>4127</v>
      </c>
      <c r="L92" s="6" t="s">
        <v>47</v>
      </c>
      <c r="M92" s="1" t="str">
        <f t="shared" si="1"/>
        <v>ประกันสังคม  4127  บาท</v>
      </c>
    </row>
    <row r="93" spans="1:13" ht="25.5" x14ac:dyDescent="0.5">
      <c r="A93" s="102" t="s">
        <v>301</v>
      </c>
      <c r="B93" s="4">
        <v>307</v>
      </c>
      <c r="C93" s="4" t="s">
        <v>301</v>
      </c>
      <c r="D93" s="1" t="s">
        <v>561</v>
      </c>
      <c r="E93" s="8" t="s">
        <v>1128</v>
      </c>
      <c r="F93" s="3">
        <v>108000</v>
      </c>
      <c r="G93" s="3">
        <v>0</v>
      </c>
      <c r="H93" s="3">
        <v>108000</v>
      </c>
      <c r="I93" s="3">
        <v>0</v>
      </c>
      <c r="J93" s="4" t="s">
        <v>0</v>
      </c>
      <c r="K93" s="102"/>
      <c r="L93" s="7" t="s">
        <v>40</v>
      </c>
      <c r="M93" s="1" t="str">
        <f t="shared" si="1"/>
        <v>ประกันสังคม    บาท</v>
      </c>
    </row>
    <row r="94" spans="1:13" ht="25.5" x14ac:dyDescent="0.5">
      <c r="A94" s="102" t="s">
        <v>296</v>
      </c>
      <c r="B94" s="4">
        <v>304</v>
      </c>
      <c r="C94" s="4" t="s">
        <v>296</v>
      </c>
      <c r="D94" s="1" t="s">
        <v>557</v>
      </c>
      <c r="E94" s="8" t="s">
        <v>1128</v>
      </c>
      <c r="F94" s="3">
        <v>108000</v>
      </c>
      <c r="G94" s="3">
        <v>0</v>
      </c>
      <c r="H94" s="3">
        <v>108000</v>
      </c>
      <c r="I94" s="3">
        <v>0</v>
      </c>
      <c r="J94" s="4" t="s">
        <v>0</v>
      </c>
      <c r="K94" s="102"/>
      <c r="L94" s="7" t="s">
        <v>40</v>
      </c>
      <c r="M94" s="1" t="str">
        <f t="shared" si="1"/>
        <v>ประกันสังคม    บาท</v>
      </c>
    </row>
    <row r="95" spans="1:13" ht="25.5" x14ac:dyDescent="0.5">
      <c r="A95" s="102" t="s">
        <v>283</v>
      </c>
      <c r="B95" s="4">
        <v>293</v>
      </c>
      <c r="C95" s="4" t="s">
        <v>283</v>
      </c>
      <c r="D95" s="1" t="s">
        <v>544</v>
      </c>
      <c r="E95" s="8" t="s">
        <v>1128</v>
      </c>
      <c r="F95" s="3">
        <v>108000</v>
      </c>
      <c r="G95" s="3">
        <v>0</v>
      </c>
      <c r="H95" s="3">
        <v>108000</v>
      </c>
      <c r="I95" s="3">
        <v>0</v>
      </c>
      <c r="J95" s="4" t="s">
        <v>0</v>
      </c>
      <c r="K95" s="102"/>
      <c r="L95" s="7" t="s">
        <v>40</v>
      </c>
      <c r="M95" s="1" t="str">
        <f t="shared" si="1"/>
        <v>ประกันสังคม    บาท</v>
      </c>
    </row>
    <row r="96" spans="1:13" ht="25.5" x14ac:dyDescent="0.5">
      <c r="A96" s="102" t="s">
        <v>282</v>
      </c>
      <c r="B96" s="4">
        <v>292</v>
      </c>
      <c r="C96" s="4" t="s">
        <v>282</v>
      </c>
      <c r="D96" s="1" t="s">
        <v>543</v>
      </c>
      <c r="E96" s="8" t="s">
        <v>1128</v>
      </c>
      <c r="F96" s="3">
        <v>108000</v>
      </c>
      <c r="G96" s="3">
        <v>0</v>
      </c>
      <c r="H96" s="3">
        <v>108000</v>
      </c>
      <c r="I96" s="3">
        <v>0</v>
      </c>
      <c r="J96" s="4" t="s">
        <v>0</v>
      </c>
      <c r="K96" s="102"/>
      <c r="L96" s="7" t="s">
        <v>40</v>
      </c>
      <c r="M96" s="1" t="str">
        <f t="shared" si="1"/>
        <v>ประกันสังคม    บาท</v>
      </c>
    </row>
    <row r="97" spans="1:13" x14ac:dyDescent="0.5">
      <c r="A97" s="102" t="s">
        <v>346</v>
      </c>
      <c r="B97" s="4">
        <v>105</v>
      </c>
      <c r="C97" s="4" t="s">
        <v>346</v>
      </c>
      <c r="D97" s="1" t="s">
        <v>989</v>
      </c>
      <c r="E97" s="8" t="s">
        <v>1128</v>
      </c>
      <c r="F97" s="3">
        <v>180000</v>
      </c>
      <c r="G97" s="3">
        <v>0</v>
      </c>
      <c r="H97" s="3">
        <v>180000</v>
      </c>
      <c r="I97" s="3">
        <v>0</v>
      </c>
      <c r="J97" s="4" t="s">
        <v>0</v>
      </c>
      <c r="K97" s="102">
        <v>6750</v>
      </c>
      <c r="L97" s="6" t="s">
        <v>47</v>
      </c>
      <c r="M97" s="1" t="str">
        <f t="shared" si="1"/>
        <v>ประกันสังคม  6750  บาท</v>
      </c>
    </row>
    <row r="98" spans="1:13" ht="25.5" x14ac:dyDescent="0.5">
      <c r="A98" s="102" t="s">
        <v>281</v>
      </c>
      <c r="B98" s="4">
        <v>433</v>
      </c>
      <c r="C98" s="2" t="s">
        <v>281</v>
      </c>
      <c r="D98" s="1" t="s">
        <v>611</v>
      </c>
      <c r="E98" s="8" t="s">
        <v>1128</v>
      </c>
      <c r="F98" s="3">
        <v>138000</v>
      </c>
      <c r="G98" s="3">
        <v>0</v>
      </c>
      <c r="H98" s="3">
        <v>138000</v>
      </c>
      <c r="I98" s="3">
        <v>0</v>
      </c>
      <c r="J98" s="4" t="s">
        <v>0</v>
      </c>
      <c r="K98" s="102"/>
      <c r="L98" s="7" t="s">
        <v>40</v>
      </c>
      <c r="M98" s="1" t="str">
        <f t="shared" si="1"/>
        <v>ประกันสังคม    บาท</v>
      </c>
    </row>
    <row r="99" spans="1:13" ht="25.5" x14ac:dyDescent="0.5">
      <c r="A99" s="102" t="s">
        <v>824</v>
      </c>
      <c r="B99" s="4">
        <v>392</v>
      </c>
      <c r="C99" s="4" t="s">
        <v>824</v>
      </c>
      <c r="D99" s="1" t="s">
        <v>1014</v>
      </c>
      <c r="E99" s="8" t="s">
        <v>1129</v>
      </c>
      <c r="F99" s="3">
        <v>97137.93</v>
      </c>
      <c r="G99" s="3">
        <v>0</v>
      </c>
      <c r="H99" s="3">
        <v>97137.93</v>
      </c>
      <c r="I99" s="3">
        <v>0</v>
      </c>
      <c r="J99" s="4" t="s">
        <v>0</v>
      </c>
      <c r="K99" s="102"/>
      <c r="L99" s="7" t="s">
        <v>40</v>
      </c>
      <c r="M99" s="1" t="str">
        <f t="shared" si="1"/>
        <v>ประกันสังคม    บาท</v>
      </c>
    </row>
    <row r="100" spans="1:13" x14ac:dyDescent="0.5">
      <c r="A100" s="102" t="s">
        <v>324</v>
      </c>
      <c r="B100" s="4">
        <v>128</v>
      </c>
      <c r="C100" s="4" t="s">
        <v>324</v>
      </c>
      <c r="D100" s="1" t="s">
        <v>440</v>
      </c>
      <c r="E100" s="8" t="s">
        <v>1128</v>
      </c>
      <c r="F100" s="3">
        <v>108000</v>
      </c>
      <c r="G100" s="3">
        <v>0</v>
      </c>
      <c r="H100" s="3">
        <v>108000</v>
      </c>
      <c r="I100" s="3">
        <v>0</v>
      </c>
      <c r="J100" s="4" t="s">
        <v>0</v>
      </c>
      <c r="K100" s="102">
        <v>4050</v>
      </c>
      <c r="L100" s="6" t="s">
        <v>47</v>
      </c>
      <c r="M100" s="1" t="str">
        <f t="shared" si="1"/>
        <v>ประกันสังคม  4050  บาท</v>
      </c>
    </row>
    <row r="101" spans="1:13" ht="25.5" x14ac:dyDescent="0.5">
      <c r="A101" s="102" t="s">
        <v>377</v>
      </c>
      <c r="B101" s="4">
        <v>326</v>
      </c>
      <c r="C101" s="4" t="s">
        <v>377</v>
      </c>
      <c r="D101" s="1" t="s">
        <v>583</v>
      </c>
      <c r="E101" s="8" t="s">
        <v>1128</v>
      </c>
      <c r="F101" s="3">
        <v>108000</v>
      </c>
      <c r="G101" s="3">
        <v>0</v>
      </c>
      <c r="H101" s="3">
        <v>108000</v>
      </c>
      <c r="I101" s="3">
        <v>0</v>
      </c>
      <c r="J101" s="4" t="s">
        <v>0</v>
      </c>
      <c r="K101" s="102"/>
      <c r="L101" s="7" t="s">
        <v>40</v>
      </c>
      <c r="M101" s="1" t="str">
        <f t="shared" si="1"/>
        <v>ประกันสังคม    บาท</v>
      </c>
    </row>
    <row r="102" spans="1:13" ht="25.5" x14ac:dyDescent="0.5">
      <c r="A102" s="102" t="s">
        <v>276</v>
      </c>
      <c r="B102" s="4">
        <v>287</v>
      </c>
      <c r="C102" s="4" t="s">
        <v>276</v>
      </c>
      <c r="D102" s="1" t="s">
        <v>538</v>
      </c>
      <c r="E102" s="8" t="s">
        <v>1128</v>
      </c>
      <c r="F102" s="3">
        <v>108000</v>
      </c>
      <c r="G102" s="3">
        <v>0</v>
      </c>
      <c r="H102" s="3">
        <v>108000</v>
      </c>
      <c r="I102" s="3">
        <v>0</v>
      </c>
      <c r="J102" s="4" t="s">
        <v>0</v>
      </c>
      <c r="K102" s="102"/>
      <c r="L102" s="7" t="s">
        <v>40</v>
      </c>
      <c r="M102" s="1" t="str">
        <f t="shared" si="1"/>
        <v>ประกันสังคม    บาท</v>
      </c>
    </row>
    <row r="103" spans="1:13" x14ac:dyDescent="0.5">
      <c r="A103" s="102" t="s">
        <v>664</v>
      </c>
      <c r="B103" s="4">
        <v>272</v>
      </c>
      <c r="C103" s="2" t="s">
        <v>664</v>
      </c>
      <c r="D103" s="1" t="s">
        <v>655</v>
      </c>
      <c r="E103" s="8" t="s">
        <v>1128</v>
      </c>
      <c r="F103" s="3">
        <v>108000</v>
      </c>
      <c r="G103" s="3">
        <v>0</v>
      </c>
      <c r="H103" s="3">
        <v>108000</v>
      </c>
      <c r="I103" s="3">
        <v>0</v>
      </c>
      <c r="J103" s="4" t="s">
        <v>0</v>
      </c>
      <c r="K103" s="102">
        <v>4050</v>
      </c>
      <c r="L103" s="6" t="s">
        <v>47</v>
      </c>
      <c r="M103" s="1" t="str">
        <f t="shared" si="1"/>
        <v>ประกันสังคม  4050  บาท</v>
      </c>
    </row>
    <row r="104" spans="1:13" ht="25.5" x14ac:dyDescent="0.5">
      <c r="A104" s="102" t="s">
        <v>279</v>
      </c>
      <c r="B104" s="4">
        <v>290</v>
      </c>
      <c r="C104" s="4" t="s">
        <v>279</v>
      </c>
      <c r="D104" s="1" t="s">
        <v>541</v>
      </c>
      <c r="E104" s="8" t="s">
        <v>1128</v>
      </c>
      <c r="F104" s="3">
        <v>108000</v>
      </c>
      <c r="G104" s="3">
        <v>0</v>
      </c>
      <c r="H104" s="3">
        <v>108000</v>
      </c>
      <c r="I104" s="3">
        <v>0</v>
      </c>
      <c r="J104" s="4" t="s">
        <v>0</v>
      </c>
      <c r="K104" s="102"/>
      <c r="L104" s="7" t="s">
        <v>40</v>
      </c>
      <c r="M104" s="1" t="str">
        <f t="shared" si="1"/>
        <v>ประกันสังคม    บาท</v>
      </c>
    </row>
    <row r="105" spans="1:13" ht="25.5" x14ac:dyDescent="0.5">
      <c r="A105" s="102" t="s">
        <v>298</v>
      </c>
      <c r="B105" s="4">
        <v>337</v>
      </c>
      <c r="C105" s="4" t="s">
        <v>298</v>
      </c>
      <c r="D105" s="1" t="s">
        <v>594</v>
      </c>
      <c r="E105" s="8" t="s">
        <v>1128</v>
      </c>
      <c r="F105" s="3">
        <v>108000</v>
      </c>
      <c r="G105" s="3">
        <v>0</v>
      </c>
      <c r="H105" s="3">
        <v>108000</v>
      </c>
      <c r="I105" s="3">
        <v>0</v>
      </c>
      <c r="J105" s="4" t="s">
        <v>0</v>
      </c>
      <c r="K105" s="102"/>
      <c r="L105" s="7" t="s">
        <v>40</v>
      </c>
      <c r="M105" s="1" t="str">
        <f t="shared" si="1"/>
        <v>ประกันสังคม    บาท</v>
      </c>
    </row>
    <row r="106" spans="1:13" ht="25.5" x14ac:dyDescent="0.5">
      <c r="A106" s="102" t="s">
        <v>890</v>
      </c>
      <c r="B106" s="4">
        <v>483</v>
      </c>
      <c r="C106" s="2" t="s">
        <v>890</v>
      </c>
      <c r="D106" s="1" t="s">
        <v>1079</v>
      </c>
      <c r="E106" s="8" t="s">
        <v>1151</v>
      </c>
      <c r="F106" s="3">
        <v>72000</v>
      </c>
      <c r="G106" s="3">
        <v>0</v>
      </c>
      <c r="H106" s="3">
        <v>72000</v>
      </c>
      <c r="I106" s="3">
        <v>0</v>
      </c>
      <c r="J106" s="4" t="s">
        <v>0</v>
      </c>
      <c r="K106" s="102"/>
      <c r="L106" s="7" t="s">
        <v>40</v>
      </c>
      <c r="M106" s="1" t="str">
        <f t="shared" si="1"/>
        <v>ประกันสังคม    บาท</v>
      </c>
    </row>
    <row r="107" spans="1:13" ht="25.5" x14ac:dyDescent="0.5">
      <c r="A107" s="102" t="s">
        <v>289</v>
      </c>
      <c r="B107" s="4">
        <v>299</v>
      </c>
      <c r="C107" s="4" t="s">
        <v>289</v>
      </c>
      <c r="D107" s="1" t="s">
        <v>550</v>
      </c>
      <c r="E107" s="8" t="s">
        <v>1128</v>
      </c>
      <c r="F107" s="3">
        <v>108000</v>
      </c>
      <c r="G107" s="3">
        <v>0</v>
      </c>
      <c r="H107" s="3">
        <v>108000</v>
      </c>
      <c r="I107" s="3">
        <v>0</v>
      </c>
      <c r="J107" s="4" t="s">
        <v>0</v>
      </c>
      <c r="K107" s="102"/>
      <c r="L107" s="7" t="s">
        <v>40</v>
      </c>
      <c r="M107" s="1" t="str">
        <f t="shared" si="1"/>
        <v>ประกันสังคม    บาท</v>
      </c>
    </row>
    <row r="108" spans="1:13" x14ac:dyDescent="0.5">
      <c r="A108" s="102" t="s">
        <v>777</v>
      </c>
      <c r="B108" s="4">
        <v>47</v>
      </c>
      <c r="C108" s="2" t="s">
        <v>777</v>
      </c>
      <c r="D108" s="1" t="s">
        <v>959</v>
      </c>
      <c r="E108" s="8" t="s">
        <v>1131</v>
      </c>
      <c r="F108" s="3">
        <v>97548.39</v>
      </c>
      <c r="H108" s="3">
        <v>97548.39</v>
      </c>
      <c r="I108" s="3">
        <v>0</v>
      </c>
      <c r="J108" s="4" t="s">
        <v>0</v>
      </c>
      <c r="K108" s="102">
        <v>4127</v>
      </c>
      <c r="L108" s="6" t="s">
        <v>47</v>
      </c>
      <c r="M108" s="1" t="str">
        <f t="shared" si="1"/>
        <v>ประกันสังคม  4127  บาท</v>
      </c>
    </row>
    <row r="109" spans="1:13" ht="25.5" x14ac:dyDescent="0.5">
      <c r="A109" s="102" t="s">
        <v>851</v>
      </c>
      <c r="B109" s="4">
        <v>444</v>
      </c>
      <c r="C109" s="2" t="s">
        <v>851</v>
      </c>
      <c r="D109" s="1" t="s">
        <v>1040</v>
      </c>
      <c r="E109" s="8" t="s">
        <v>1151</v>
      </c>
      <c r="F109" s="3">
        <v>72000</v>
      </c>
      <c r="G109" s="3">
        <v>0</v>
      </c>
      <c r="H109" s="3">
        <v>72000</v>
      </c>
      <c r="I109" s="3">
        <v>0</v>
      </c>
      <c r="J109" s="4" t="s">
        <v>0</v>
      </c>
      <c r="K109" s="102"/>
      <c r="L109" s="7" t="s">
        <v>40</v>
      </c>
      <c r="M109" s="1" t="str">
        <f t="shared" si="1"/>
        <v>ประกันสังคม    บาท</v>
      </c>
    </row>
    <row r="110" spans="1:13" ht="25.5" x14ac:dyDescent="0.5">
      <c r="A110" s="102" t="s">
        <v>379</v>
      </c>
      <c r="B110" s="4">
        <v>328</v>
      </c>
      <c r="C110" s="4" t="s">
        <v>379</v>
      </c>
      <c r="D110" s="1" t="s">
        <v>585</v>
      </c>
      <c r="E110" s="8" t="s">
        <v>1128</v>
      </c>
      <c r="F110" s="3">
        <v>108000</v>
      </c>
      <c r="G110" s="3">
        <v>0</v>
      </c>
      <c r="H110" s="3">
        <v>108000</v>
      </c>
      <c r="I110" s="3">
        <v>0</v>
      </c>
      <c r="J110" s="4" t="s">
        <v>0</v>
      </c>
      <c r="K110" s="102"/>
      <c r="L110" s="7" t="s">
        <v>40</v>
      </c>
      <c r="M110" s="1" t="str">
        <f t="shared" si="1"/>
        <v>ประกันสังคม    บาท</v>
      </c>
    </row>
    <row r="111" spans="1:13" x14ac:dyDescent="0.5">
      <c r="A111" s="102" t="s">
        <v>782</v>
      </c>
      <c r="B111" s="4">
        <v>52</v>
      </c>
      <c r="C111" s="4" t="s">
        <v>782</v>
      </c>
      <c r="D111" s="1" t="s">
        <v>964</v>
      </c>
      <c r="E111" s="8" t="s">
        <v>1132</v>
      </c>
      <c r="F111" s="3">
        <v>36000</v>
      </c>
      <c r="G111" s="3">
        <v>0</v>
      </c>
      <c r="H111" s="3">
        <v>36000</v>
      </c>
      <c r="I111" s="3">
        <v>0</v>
      </c>
      <c r="J111" s="4" t="s">
        <v>0</v>
      </c>
      <c r="K111" s="102">
        <v>1500</v>
      </c>
      <c r="L111" s="6" t="s">
        <v>47</v>
      </c>
      <c r="M111" s="1" t="str">
        <f t="shared" si="1"/>
        <v>ประกันสังคม  1500  บาท</v>
      </c>
    </row>
    <row r="112" spans="1:13" ht="25.5" x14ac:dyDescent="0.5">
      <c r="A112" s="102" t="s">
        <v>825</v>
      </c>
      <c r="B112" s="4">
        <v>393</v>
      </c>
      <c r="C112" s="4" t="s">
        <v>825</v>
      </c>
      <c r="D112" s="1" t="s">
        <v>1015</v>
      </c>
      <c r="E112" s="8" t="s">
        <v>1129</v>
      </c>
      <c r="F112" s="3">
        <v>99000</v>
      </c>
      <c r="G112" s="3">
        <v>0</v>
      </c>
      <c r="H112" s="3">
        <v>99000</v>
      </c>
      <c r="I112" s="3">
        <v>0</v>
      </c>
      <c r="J112" s="4" t="s">
        <v>0</v>
      </c>
      <c r="K112" s="102"/>
      <c r="L112" s="7" t="s">
        <v>40</v>
      </c>
      <c r="M112" s="1" t="str">
        <f t="shared" si="1"/>
        <v>ประกันสังคม    บาท</v>
      </c>
    </row>
    <row r="113" spans="1:13" ht="25.5" x14ac:dyDescent="0.5">
      <c r="A113" s="102" t="s">
        <v>378</v>
      </c>
      <c r="B113" s="4">
        <v>327</v>
      </c>
      <c r="C113" s="4" t="s">
        <v>378</v>
      </c>
      <c r="D113" s="1" t="s">
        <v>584</v>
      </c>
      <c r="E113" s="8" t="s">
        <v>1128</v>
      </c>
      <c r="F113" s="3">
        <v>108000</v>
      </c>
      <c r="G113" s="3">
        <v>0</v>
      </c>
      <c r="H113" s="3">
        <v>108000</v>
      </c>
      <c r="I113" s="3">
        <v>0</v>
      </c>
      <c r="J113" s="4" t="s">
        <v>0</v>
      </c>
      <c r="K113" s="102"/>
      <c r="L113" s="7" t="s">
        <v>40</v>
      </c>
      <c r="M113" s="1" t="str">
        <f t="shared" si="1"/>
        <v>ประกันสังคม    บาท</v>
      </c>
    </row>
    <row r="114" spans="1:13" ht="25.5" x14ac:dyDescent="0.5">
      <c r="A114" s="102" t="s">
        <v>345</v>
      </c>
      <c r="B114" s="4">
        <v>323</v>
      </c>
      <c r="C114" s="4" t="s">
        <v>345</v>
      </c>
      <c r="D114" s="1" t="s">
        <v>613</v>
      </c>
      <c r="E114" s="8" t="s">
        <v>1128</v>
      </c>
      <c r="F114" s="3">
        <v>108000</v>
      </c>
      <c r="G114" s="3">
        <v>0</v>
      </c>
      <c r="H114" s="3">
        <v>108000</v>
      </c>
      <c r="I114" s="3">
        <v>0</v>
      </c>
      <c r="J114" s="4" t="s">
        <v>0</v>
      </c>
      <c r="K114" s="102"/>
      <c r="L114" s="7" t="s">
        <v>40</v>
      </c>
      <c r="M114" s="1" t="str">
        <f t="shared" si="1"/>
        <v>ประกันสังคม    บาท</v>
      </c>
    </row>
    <row r="115" spans="1:13" ht="25.5" x14ac:dyDescent="0.5">
      <c r="A115" s="102" t="s">
        <v>826</v>
      </c>
      <c r="B115" s="4">
        <v>394</v>
      </c>
      <c r="C115" s="4" t="s">
        <v>826</v>
      </c>
      <c r="D115" s="1" t="s">
        <v>1016</v>
      </c>
      <c r="E115" s="8" t="s">
        <v>1130</v>
      </c>
      <c r="F115" s="3">
        <v>88838.709999999992</v>
      </c>
      <c r="G115" s="3">
        <v>0</v>
      </c>
      <c r="H115" s="3">
        <v>88838.709999999992</v>
      </c>
      <c r="I115" s="3">
        <v>0</v>
      </c>
      <c r="J115" s="4" t="s">
        <v>0</v>
      </c>
      <c r="K115" s="102"/>
      <c r="L115" s="7" t="s">
        <v>40</v>
      </c>
      <c r="M115" s="1" t="str">
        <f t="shared" si="1"/>
        <v>ประกันสังคม    บาท</v>
      </c>
    </row>
    <row r="116" spans="1:13" ht="25.5" x14ac:dyDescent="0.5">
      <c r="A116" s="102" t="s">
        <v>813</v>
      </c>
      <c r="B116" s="4">
        <v>365</v>
      </c>
      <c r="C116" s="4" t="s">
        <v>813</v>
      </c>
      <c r="D116" s="1" t="s">
        <v>1003</v>
      </c>
      <c r="E116" s="8" t="s">
        <v>1153</v>
      </c>
      <c r="F116" s="3">
        <v>39774.19</v>
      </c>
      <c r="G116" s="3">
        <v>0</v>
      </c>
      <c r="H116" s="3">
        <v>39774.19</v>
      </c>
      <c r="I116" s="3">
        <v>0</v>
      </c>
      <c r="J116" s="4" t="s">
        <v>0</v>
      </c>
      <c r="K116" s="102"/>
      <c r="L116" s="7" t="s">
        <v>40</v>
      </c>
      <c r="M116" s="1" t="str">
        <f t="shared" si="1"/>
        <v>ประกันสังคม    บาท</v>
      </c>
    </row>
    <row r="117" spans="1:13" ht="25.5" x14ac:dyDescent="0.5">
      <c r="A117" s="102" t="s">
        <v>684</v>
      </c>
      <c r="B117" s="4">
        <v>436</v>
      </c>
      <c r="C117" s="2" t="s">
        <v>684</v>
      </c>
      <c r="D117" s="1" t="s">
        <v>728</v>
      </c>
      <c r="E117" s="8" t="s">
        <v>1141</v>
      </c>
      <c r="F117" s="3">
        <v>116000</v>
      </c>
      <c r="G117" s="3">
        <v>0</v>
      </c>
      <c r="H117" s="3">
        <v>116000</v>
      </c>
      <c r="I117" s="3">
        <v>0</v>
      </c>
      <c r="J117" s="4" t="s">
        <v>0</v>
      </c>
      <c r="K117" s="102"/>
      <c r="L117" s="7" t="s">
        <v>40</v>
      </c>
      <c r="M117" s="1" t="str">
        <f t="shared" si="1"/>
        <v>ประกันสังคม    บาท</v>
      </c>
    </row>
    <row r="118" spans="1:13" ht="25.5" x14ac:dyDescent="0.5">
      <c r="A118" s="102" t="s">
        <v>823</v>
      </c>
      <c r="B118" s="4">
        <v>391</v>
      </c>
      <c r="C118" s="4" t="s">
        <v>823</v>
      </c>
      <c r="D118" s="1" t="s">
        <v>1013</v>
      </c>
      <c r="E118" s="8" t="s">
        <v>1129</v>
      </c>
      <c r="F118" s="3">
        <v>99000</v>
      </c>
      <c r="G118" s="3">
        <v>0</v>
      </c>
      <c r="H118" s="3">
        <v>99000</v>
      </c>
      <c r="I118" s="3">
        <v>0</v>
      </c>
      <c r="J118" s="4" t="s">
        <v>0</v>
      </c>
      <c r="K118" s="102"/>
      <c r="L118" s="7" t="s">
        <v>40</v>
      </c>
      <c r="M118" s="1" t="str">
        <f t="shared" si="1"/>
        <v>ประกันสังคม    บาท</v>
      </c>
    </row>
    <row r="119" spans="1:13" ht="25.5" x14ac:dyDescent="0.5">
      <c r="A119" s="102" t="s">
        <v>841</v>
      </c>
      <c r="B119" s="4">
        <v>431</v>
      </c>
      <c r="C119" s="2" t="s">
        <v>841</v>
      </c>
      <c r="D119" s="1" t="s">
        <v>1030</v>
      </c>
      <c r="E119" s="8" t="s">
        <v>1161</v>
      </c>
      <c r="F119" s="3">
        <v>135000</v>
      </c>
      <c r="G119" s="3">
        <v>0</v>
      </c>
      <c r="H119" s="3">
        <v>135000</v>
      </c>
      <c r="I119" s="3">
        <v>0</v>
      </c>
      <c r="J119" s="4" t="s">
        <v>0</v>
      </c>
      <c r="K119" s="102"/>
      <c r="L119" s="7" t="s">
        <v>40</v>
      </c>
      <c r="M119" s="1" t="str">
        <f t="shared" si="1"/>
        <v>ประกันสังคม    บาท</v>
      </c>
    </row>
    <row r="120" spans="1:13" ht="25.5" x14ac:dyDescent="0.5">
      <c r="A120" s="102" t="s">
        <v>806</v>
      </c>
      <c r="B120" s="4">
        <v>357</v>
      </c>
      <c r="C120" s="4" t="s">
        <v>806</v>
      </c>
      <c r="D120" s="1" t="s">
        <v>996</v>
      </c>
      <c r="E120" s="8" t="s">
        <v>1128</v>
      </c>
      <c r="F120" s="3">
        <v>104806.45</v>
      </c>
      <c r="G120" s="3">
        <v>0</v>
      </c>
      <c r="H120" s="3">
        <v>104806.45</v>
      </c>
      <c r="I120" s="3">
        <v>0</v>
      </c>
      <c r="J120" s="4" t="s">
        <v>0</v>
      </c>
      <c r="K120" s="102"/>
      <c r="L120" s="7" t="s">
        <v>40</v>
      </c>
      <c r="M120" s="1" t="str">
        <f t="shared" si="1"/>
        <v>ประกันสังคม    บาท</v>
      </c>
    </row>
    <row r="121" spans="1:13" x14ac:dyDescent="0.5">
      <c r="A121" s="102" t="s">
        <v>783</v>
      </c>
      <c r="B121" s="4">
        <v>53</v>
      </c>
      <c r="C121" s="4" t="s">
        <v>783</v>
      </c>
      <c r="D121" s="1" t="s">
        <v>965</v>
      </c>
      <c r="E121" s="8" t="s">
        <v>1132</v>
      </c>
      <c r="F121" s="3">
        <v>36000</v>
      </c>
      <c r="G121" s="3">
        <v>0</v>
      </c>
      <c r="H121" s="3">
        <v>36000</v>
      </c>
      <c r="I121" s="3">
        <v>0</v>
      </c>
      <c r="J121" s="4" t="s">
        <v>0</v>
      </c>
      <c r="K121" s="102">
        <v>1500</v>
      </c>
      <c r="L121" s="6" t="s">
        <v>47</v>
      </c>
      <c r="M121" s="1" t="str">
        <f t="shared" si="1"/>
        <v>ประกันสังคม  1500  บาท</v>
      </c>
    </row>
    <row r="122" spans="1:13" x14ac:dyDescent="0.5">
      <c r="A122" s="102" t="s">
        <v>235</v>
      </c>
      <c r="B122" s="4">
        <v>122</v>
      </c>
      <c r="C122" s="4" t="s">
        <v>235</v>
      </c>
      <c r="D122" s="1" t="s">
        <v>435</v>
      </c>
      <c r="E122" s="8" t="s">
        <v>1128</v>
      </c>
      <c r="F122" s="3">
        <v>108000</v>
      </c>
      <c r="G122" s="3">
        <v>0</v>
      </c>
      <c r="H122" s="3">
        <v>108000</v>
      </c>
      <c r="I122" s="3">
        <v>0</v>
      </c>
      <c r="J122" s="4" t="s">
        <v>0</v>
      </c>
      <c r="K122" s="102">
        <v>4050</v>
      </c>
      <c r="L122" s="6" t="s">
        <v>47</v>
      </c>
      <c r="M122" s="1" t="str">
        <f t="shared" si="1"/>
        <v>ประกันสังคม  4050  บาท</v>
      </c>
    </row>
    <row r="123" spans="1:13" ht="25.5" x14ac:dyDescent="0.5">
      <c r="A123" s="102" t="s">
        <v>668</v>
      </c>
      <c r="B123" s="4">
        <v>346</v>
      </c>
      <c r="C123" s="4" t="s">
        <v>668</v>
      </c>
      <c r="D123" s="1" t="s">
        <v>712</v>
      </c>
      <c r="E123" s="8" t="s">
        <v>1128</v>
      </c>
      <c r="F123" s="3">
        <v>108000</v>
      </c>
      <c r="G123" s="3">
        <v>0</v>
      </c>
      <c r="H123" s="3">
        <v>108000</v>
      </c>
      <c r="I123" s="3">
        <v>0</v>
      </c>
      <c r="J123" s="4" t="s">
        <v>0</v>
      </c>
      <c r="K123" s="102"/>
      <c r="L123" s="7" t="s">
        <v>40</v>
      </c>
      <c r="M123" s="1" t="str">
        <f t="shared" si="1"/>
        <v>ประกันสังคม    บาท</v>
      </c>
    </row>
    <row r="124" spans="1:13" x14ac:dyDescent="0.5">
      <c r="A124" s="102" t="s">
        <v>68</v>
      </c>
      <c r="B124" s="4">
        <v>87</v>
      </c>
      <c r="C124" s="4" t="s">
        <v>68</v>
      </c>
      <c r="D124" s="1" t="s">
        <v>198</v>
      </c>
      <c r="E124" s="8" t="s">
        <v>1128</v>
      </c>
      <c r="F124" s="3">
        <v>180000</v>
      </c>
      <c r="G124" s="3">
        <v>0</v>
      </c>
      <c r="H124" s="3">
        <v>180000</v>
      </c>
      <c r="I124" s="3">
        <v>0</v>
      </c>
      <c r="J124" s="4" t="s">
        <v>0</v>
      </c>
      <c r="K124" s="102">
        <v>6750</v>
      </c>
      <c r="L124" s="6" t="s">
        <v>47</v>
      </c>
      <c r="M124" s="1" t="str">
        <f t="shared" si="1"/>
        <v>ประกันสังคม  6750  บาท</v>
      </c>
    </row>
    <row r="125" spans="1:13" ht="25.5" x14ac:dyDescent="0.5">
      <c r="A125" s="102" t="s">
        <v>300</v>
      </c>
      <c r="B125" s="4">
        <v>306</v>
      </c>
      <c r="C125" s="4" t="s">
        <v>300</v>
      </c>
      <c r="D125" s="1" t="s">
        <v>560</v>
      </c>
      <c r="E125" s="8" t="s">
        <v>1128</v>
      </c>
      <c r="F125" s="3">
        <v>108000</v>
      </c>
      <c r="G125" s="3">
        <v>0</v>
      </c>
      <c r="H125" s="3">
        <v>108000</v>
      </c>
      <c r="I125" s="3">
        <v>0</v>
      </c>
      <c r="J125" s="4" t="s">
        <v>0</v>
      </c>
      <c r="K125" s="102"/>
      <c r="L125" s="7" t="s">
        <v>40</v>
      </c>
      <c r="M125" s="1" t="str">
        <f t="shared" si="1"/>
        <v>ประกันสังคม    บาท</v>
      </c>
    </row>
    <row r="126" spans="1:13" x14ac:dyDescent="0.5">
      <c r="A126" s="102" t="s">
        <v>255</v>
      </c>
      <c r="B126" s="4">
        <v>258</v>
      </c>
      <c r="C126" s="2" t="s">
        <v>255</v>
      </c>
      <c r="D126" s="1" t="s">
        <v>488</v>
      </c>
      <c r="E126" s="8" t="s">
        <v>1128</v>
      </c>
      <c r="F126" s="3">
        <v>180000</v>
      </c>
      <c r="G126" s="3">
        <v>0</v>
      </c>
      <c r="H126" s="3">
        <v>180000</v>
      </c>
      <c r="I126" s="3">
        <v>0</v>
      </c>
      <c r="J126" s="4" t="s">
        <v>0</v>
      </c>
      <c r="K126" s="102">
        <v>6750</v>
      </c>
      <c r="L126" s="6" t="s">
        <v>47</v>
      </c>
      <c r="M126" s="1" t="str">
        <f t="shared" si="1"/>
        <v>ประกันสังคม  6750  บาท</v>
      </c>
    </row>
    <row r="127" spans="1:13" x14ac:dyDescent="0.5">
      <c r="A127" s="102" t="s">
        <v>322</v>
      </c>
      <c r="B127" s="4">
        <v>126</v>
      </c>
      <c r="C127" s="4" t="s">
        <v>322</v>
      </c>
      <c r="D127" s="1" t="s">
        <v>438</v>
      </c>
      <c r="E127" s="8" t="s">
        <v>1128</v>
      </c>
      <c r="F127" s="3">
        <v>108000</v>
      </c>
      <c r="G127" s="3">
        <v>0</v>
      </c>
      <c r="H127" s="3">
        <v>108000</v>
      </c>
      <c r="I127" s="3">
        <v>0</v>
      </c>
      <c r="J127" s="4" t="s">
        <v>0</v>
      </c>
      <c r="K127" s="102">
        <v>4050</v>
      </c>
      <c r="L127" s="6" t="s">
        <v>47</v>
      </c>
      <c r="M127" s="1" t="str">
        <f t="shared" si="1"/>
        <v>ประกันสังคม  4050  บาท</v>
      </c>
    </row>
    <row r="128" spans="1:13" x14ac:dyDescent="0.5">
      <c r="A128" s="102" t="s">
        <v>242</v>
      </c>
      <c r="B128" s="4">
        <v>123</v>
      </c>
      <c r="C128" s="4" t="s">
        <v>242</v>
      </c>
      <c r="D128" s="1" t="s">
        <v>436</v>
      </c>
      <c r="E128" s="8" t="s">
        <v>1128</v>
      </c>
      <c r="F128" s="3">
        <v>108000</v>
      </c>
      <c r="G128" s="3">
        <v>0</v>
      </c>
      <c r="H128" s="3">
        <v>108000</v>
      </c>
      <c r="I128" s="3">
        <v>0</v>
      </c>
      <c r="J128" s="4" t="s">
        <v>0</v>
      </c>
      <c r="K128" s="102">
        <v>4050</v>
      </c>
      <c r="L128" s="6" t="s">
        <v>47</v>
      </c>
      <c r="M128" s="1" t="str">
        <f t="shared" si="1"/>
        <v>ประกันสังคม  4050  บาท</v>
      </c>
    </row>
    <row r="129" spans="1:13" ht="25.5" x14ac:dyDescent="0.5">
      <c r="A129" s="102" t="s">
        <v>299</v>
      </c>
      <c r="B129" s="4">
        <v>305</v>
      </c>
      <c r="C129" s="4" t="s">
        <v>299</v>
      </c>
      <c r="D129" s="1" t="s">
        <v>559</v>
      </c>
      <c r="E129" s="8" t="s">
        <v>1128</v>
      </c>
      <c r="F129" s="3">
        <v>108000</v>
      </c>
      <c r="G129" s="3">
        <v>0</v>
      </c>
      <c r="H129" s="3">
        <v>108000</v>
      </c>
      <c r="I129" s="3">
        <v>0</v>
      </c>
      <c r="J129" s="4" t="s">
        <v>0</v>
      </c>
      <c r="K129" s="102"/>
      <c r="L129" s="7" t="s">
        <v>40</v>
      </c>
      <c r="M129" s="1" t="str">
        <f t="shared" si="1"/>
        <v>ประกันสังคม    บาท</v>
      </c>
    </row>
    <row r="130" spans="1:13" ht="25.5" x14ac:dyDescent="0.5">
      <c r="A130" s="102" t="s">
        <v>821</v>
      </c>
      <c r="B130" s="4">
        <v>389</v>
      </c>
      <c r="C130" s="4" t="s">
        <v>821</v>
      </c>
      <c r="D130" s="1" t="s">
        <v>1011</v>
      </c>
      <c r="E130" s="8" t="s">
        <v>1129</v>
      </c>
      <c r="F130" s="3">
        <v>99000</v>
      </c>
      <c r="G130" s="3">
        <v>0</v>
      </c>
      <c r="H130" s="3">
        <v>99000</v>
      </c>
      <c r="I130" s="3">
        <v>0</v>
      </c>
      <c r="J130" s="4" t="s">
        <v>0</v>
      </c>
      <c r="K130" s="102"/>
      <c r="L130" s="7" t="s">
        <v>40</v>
      </c>
      <c r="M130" s="1" t="str">
        <f t="shared" ref="M130:M193" si="2">CONCATENATE("","ประกันสังคม","  ",K130,"  ","บาท")</f>
        <v>ประกันสังคม    บาท</v>
      </c>
    </row>
    <row r="131" spans="1:13" ht="25.5" x14ac:dyDescent="0.5">
      <c r="A131" s="102" t="s">
        <v>303</v>
      </c>
      <c r="B131" s="4">
        <v>309</v>
      </c>
      <c r="C131" s="4" t="s">
        <v>303</v>
      </c>
      <c r="D131" s="1" t="s">
        <v>563</v>
      </c>
      <c r="E131" s="8" t="s">
        <v>1128</v>
      </c>
      <c r="F131" s="3">
        <v>108000</v>
      </c>
      <c r="G131" s="3">
        <v>0</v>
      </c>
      <c r="H131" s="3">
        <v>108000</v>
      </c>
      <c r="I131" s="3">
        <v>0</v>
      </c>
      <c r="J131" s="4" t="s">
        <v>0</v>
      </c>
      <c r="K131" s="102"/>
      <c r="L131" s="7" t="s">
        <v>40</v>
      </c>
      <c r="M131" s="1" t="str">
        <f t="shared" si="2"/>
        <v>ประกันสังคม    บาท</v>
      </c>
    </row>
    <row r="132" spans="1:13" ht="25.5" x14ac:dyDescent="0.5">
      <c r="A132" s="102" t="s">
        <v>78</v>
      </c>
      <c r="B132" s="4">
        <v>424</v>
      </c>
      <c r="C132" s="4" t="s">
        <v>78</v>
      </c>
      <c r="D132" s="1" t="s">
        <v>424</v>
      </c>
      <c r="E132" s="8" t="s">
        <v>1128</v>
      </c>
      <c r="F132" s="3">
        <v>180000</v>
      </c>
      <c r="G132" s="3">
        <v>0</v>
      </c>
      <c r="H132" s="3">
        <v>180000</v>
      </c>
      <c r="I132" s="3">
        <v>0</v>
      </c>
      <c r="J132" s="4" t="s">
        <v>0</v>
      </c>
      <c r="K132" s="102"/>
      <c r="L132" s="7" t="s">
        <v>40</v>
      </c>
      <c r="M132" s="1" t="str">
        <f t="shared" si="2"/>
        <v>ประกันสังคม    บาท</v>
      </c>
    </row>
    <row r="133" spans="1:13" ht="25.5" x14ac:dyDescent="0.5">
      <c r="A133" s="102" t="s">
        <v>302</v>
      </c>
      <c r="B133" s="4">
        <v>308</v>
      </c>
      <c r="C133" s="4" t="s">
        <v>302</v>
      </c>
      <c r="D133" s="1" t="s">
        <v>562</v>
      </c>
      <c r="E133" s="8" t="s">
        <v>1128</v>
      </c>
      <c r="F133" s="3">
        <v>108000</v>
      </c>
      <c r="G133" s="3">
        <v>0</v>
      </c>
      <c r="H133" s="3">
        <v>108000</v>
      </c>
      <c r="I133" s="3">
        <v>0</v>
      </c>
      <c r="J133" s="4" t="s">
        <v>0</v>
      </c>
      <c r="K133" s="102"/>
      <c r="L133" s="7" t="s">
        <v>40</v>
      </c>
      <c r="M133" s="1" t="str">
        <f t="shared" si="2"/>
        <v>ประกันสังคม    บาท</v>
      </c>
    </row>
    <row r="134" spans="1:13" x14ac:dyDescent="0.5">
      <c r="A134" s="102" t="s">
        <v>92</v>
      </c>
      <c r="B134" s="4">
        <v>121</v>
      </c>
      <c r="C134" s="4" t="s">
        <v>92</v>
      </c>
      <c r="D134" s="1" t="s">
        <v>434</v>
      </c>
      <c r="E134" s="8" t="s">
        <v>1128</v>
      </c>
      <c r="F134" s="3">
        <v>108000</v>
      </c>
      <c r="G134" s="3">
        <v>0</v>
      </c>
      <c r="H134" s="3">
        <v>108000</v>
      </c>
      <c r="I134" s="3">
        <v>0</v>
      </c>
      <c r="J134" s="4" t="s">
        <v>0</v>
      </c>
      <c r="K134" s="102">
        <v>4050</v>
      </c>
      <c r="L134" s="6" t="s">
        <v>47</v>
      </c>
      <c r="M134" s="1" t="str">
        <f t="shared" si="2"/>
        <v>ประกันสังคม  4050  บาท</v>
      </c>
    </row>
    <row r="135" spans="1:13" x14ac:dyDescent="0.5">
      <c r="A135" s="102" t="s">
        <v>320</v>
      </c>
      <c r="B135" s="4">
        <v>103</v>
      </c>
      <c r="C135" s="2" t="s">
        <v>320</v>
      </c>
      <c r="D135" s="1" t="s">
        <v>419</v>
      </c>
      <c r="E135" s="8" t="s">
        <v>1128</v>
      </c>
      <c r="F135" s="3">
        <v>180000</v>
      </c>
      <c r="G135" s="3">
        <v>0</v>
      </c>
      <c r="H135" s="3">
        <v>180000</v>
      </c>
      <c r="I135" s="3">
        <v>0</v>
      </c>
      <c r="J135" s="4" t="s">
        <v>0</v>
      </c>
      <c r="K135" s="102">
        <v>6750</v>
      </c>
      <c r="L135" s="6" t="s">
        <v>47</v>
      </c>
      <c r="M135" s="1" t="str">
        <f t="shared" si="2"/>
        <v>ประกันสังคม  6750  บาท</v>
      </c>
    </row>
    <row r="136" spans="1:13" ht="25.5" x14ac:dyDescent="0.5">
      <c r="A136" s="102" t="s">
        <v>307</v>
      </c>
      <c r="B136" s="4">
        <v>312</v>
      </c>
      <c r="C136" s="4" t="s">
        <v>307</v>
      </c>
      <c r="D136" s="1" t="s">
        <v>567</v>
      </c>
      <c r="E136" s="8" t="s">
        <v>1128</v>
      </c>
      <c r="F136" s="3">
        <v>108000</v>
      </c>
      <c r="G136" s="3">
        <v>0</v>
      </c>
      <c r="H136" s="3">
        <v>108000</v>
      </c>
      <c r="I136" s="3">
        <v>0</v>
      </c>
      <c r="J136" s="4" t="s">
        <v>0</v>
      </c>
      <c r="K136" s="102"/>
      <c r="L136" s="7" t="s">
        <v>40</v>
      </c>
      <c r="M136" s="1" t="str">
        <f t="shared" si="2"/>
        <v>ประกันสังคม    บาท</v>
      </c>
    </row>
    <row r="137" spans="1:13" ht="25.5" x14ac:dyDescent="0.5">
      <c r="A137" s="102" t="s">
        <v>674</v>
      </c>
      <c r="B137" s="4">
        <v>352</v>
      </c>
      <c r="C137" s="4" t="s">
        <v>674</v>
      </c>
      <c r="D137" s="1" t="s">
        <v>718</v>
      </c>
      <c r="E137" s="8" t="s">
        <v>1128</v>
      </c>
      <c r="F137" s="3">
        <v>108000</v>
      </c>
      <c r="G137" s="3">
        <v>0</v>
      </c>
      <c r="H137" s="3">
        <v>108000</v>
      </c>
      <c r="I137" s="3">
        <v>0</v>
      </c>
      <c r="J137" s="4" t="s">
        <v>0</v>
      </c>
      <c r="K137" s="102"/>
      <c r="L137" s="7" t="s">
        <v>40</v>
      </c>
      <c r="M137" s="1" t="str">
        <f t="shared" si="2"/>
        <v>ประกันสังคม    บาท</v>
      </c>
    </row>
    <row r="138" spans="1:13" ht="25.5" x14ac:dyDescent="0.5">
      <c r="A138" s="102" t="s">
        <v>855</v>
      </c>
      <c r="B138" s="4">
        <v>448</v>
      </c>
      <c r="C138" s="2" t="s">
        <v>855</v>
      </c>
      <c r="D138" s="1" t="s">
        <v>1044</v>
      </c>
      <c r="E138" s="8" t="s">
        <v>1151</v>
      </c>
      <c r="F138" s="3">
        <v>72000</v>
      </c>
      <c r="G138" s="3">
        <v>0</v>
      </c>
      <c r="H138" s="3">
        <v>72000</v>
      </c>
      <c r="I138" s="3">
        <v>0</v>
      </c>
      <c r="J138" s="4" t="s">
        <v>0</v>
      </c>
      <c r="K138" s="102"/>
      <c r="L138" s="7" t="s">
        <v>40</v>
      </c>
      <c r="M138" s="1" t="str">
        <f t="shared" si="2"/>
        <v>ประกันสังคม    บาท</v>
      </c>
    </row>
    <row r="139" spans="1:13" ht="25.5" x14ac:dyDescent="0.5">
      <c r="A139" s="102" t="s">
        <v>306</v>
      </c>
      <c r="B139" s="4">
        <v>377</v>
      </c>
      <c r="C139" s="4" t="s">
        <v>306</v>
      </c>
      <c r="D139" s="1" t="s">
        <v>566</v>
      </c>
      <c r="E139" s="8" t="s">
        <v>1158</v>
      </c>
      <c r="F139" s="3">
        <v>63000</v>
      </c>
      <c r="G139" s="3">
        <v>0</v>
      </c>
      <c r="H139" s="3">
        <v>63000</v>
      </c>
      <c r="I139" s="3">
        <v>0</v>
      </c>
      <c r="J139" s="4" t="s">
        <v>0</v>
      </c>
      <c r="K139" s="102"/>
      <c r="L139" s="7" t="s">
        <v>40</v>
      </c>
      <c r="M139" s="1" t="str">
        <f t="shared" si="2"/>
        <v>ประกันสังคม    บาท</v>
      </c>
    </row>
    <row r="140" spans="1:13" ht="25.5" x14ac:dyDescent="0.5">
      <c r="A140" s="102" t="s">
        <v>670</v>
      </c>
      <c r="B140" s="4">
        <v>380</v>
      </c>
      <c r="C140" s="4" t="s">
        <v>670</v>
      </c>
      <c r="D140" s="1" t="s">
        <v>714</v>
      </c>
      <c r="E140" s="8" t="s">
        <v>1160</v>
      </c>
      <c r="F140" s="3">
        <v>81000</v>
      </c>
      <c r="G140" s="3">
        <v>0</v>
      </c>
      <c r="H140" s="3">
        <v>81000</v>
      </c>
      <c r="I140" s="3">
        <v>0</v>
      </c>
      <c r="J140" s="4" t="s">
        <v>0</v>
      </c>
      <c r="K140" s="102"/>
      <c r="L140" s="7" t="s">
        <v>40</v>
      </c>
      <c r="M140" s="1" t="str">
        <f t="shared" si="2"/>
        <v>ประกันสังคม    บาท</v>
      </c>
    </row>
    <row r="141" spans="1:13" ht="25.5" x14ac:dyDescent="0.5">
      <c r="A141" s="102" t="s">
        <v>883</v>
      </c>
      <c r="B141" s="4">
        <v>476</v>
      </c>
      <c r="C141" s="2" t="s">
        <v>883</v>
      </c>
      <c r="D141" s="1" t="s">
        <v>1072</v>
      </c>
      <c r="E141" s="8" t="s">
        <v>1151</v>
      </c>
      <c r="F141" s="3">
        <v>72000</v>
      </c>
      <c r="G141" s="3">
        <v>0</v>
      </c>
      <c r="H141" s="3">
        <v>72000</v>
      </c>
      <c r="I141" s="3">
        <v>0</v>
      </c>
      <c r="J141" s="4" t="s">
        <v>0</v>
      </c>
      <c r="K141" s="102"/>
      <c r="L141" s="7" t="s">
        <v>40</v>
      </c>
      <c r="M141" s="1" t="str">
        <f t="shared" si="2"/>
        <v>ประกันสังคม    บาท</v>
      </c>
    </row>
    <row r="142" spans="1:13" ht="25.5" x14ac:dyDescent="0.5">
      <c r="A142" s="102" t="s">
        <v>929</v>
      </c>
      <c r="B142" s="4">
        <v>522</v>
      </c>
      <c r="C142" s="2" t="s">
        <v>929</v>
      </c>
      <c r="D142" s="1" t="s">
        <v>1118</v>
      </c>
      <c r="E142" s="8" t="s">
        <v>1166</v>
      </c>
      <c r="F142" s="3">
        <v>27000</v>
      </c>
      <c r="G142" s="3">
        <v>0</v>
      </c>
      <c r="H142" s="3">
        <v>27000</v>
      </c>
      <c r="I142" s="3">
        <v>0</v>
      </c>
      <c r="J142" s="4" t="s">
        <v>0</v>
      </c>
      <c r="K142" s="102"/>
      <c r="L142" s="7" t="s">
        <v>40</v>
      </c>
      <c r="M142" s="1" t="str">
        <f t="shared" si="2"/>
        <v>ประกันสังคม    บาท</v>
      </c>
    </row>
    <row r="143" spans="1:13" ht="25.5" x14ac:dyDescent="0.5">
      <c r="A143" s="102" t="s">
        <v>828</v>
      </c>
      <c r="B143" s="4">
        <v>396</v>
      </c>
      <c r="C143" s="4" t="s">
        <v>828</v>
      </c>
      <c r="D143" s="1" t="s">
        <v>1018</v>
      </c>
      <c r="E143" s="8" t="s">
        <v>1161</v>
      </c>
      <c r="F143" s="3">
        <v>81000</v>
      </c>
      <c r="G143" s="3">
        <v>0</v>
      </c>
      <c r="H143" s="3">
        <v>81000</v>
      </c>
      <c r="I143" s="3">
        <v>0</v>
      </c>
      <c r="J143" s="4" t="s">
        <v>0</v>
      </c>
      <c r="K143" s="102"/>
      <c r="L143" s="7" t="s">
        <v>40</v>
      </c>
      <c r="M143" s="1" t="str">
        <f t="shared" si="2"/>
        <v>ประกันสังคม    บาท</v>
      </c>
    </row>
    <row r="144" spans="1:13" ht="25.5" x14ac:dyDescent="0.5">
      <c r="A144" s="102" t="s">
        <v>856</v>
      </c>
      <c r="B144" s="4">
        <v>449</v>
      </c>
      <c r="C144" s="2" t="s">
        <v>856</v>
      </c>
      <c r="D144" s="1" t="s">
        <v>1045</v>
      </c>
      <c r="E144" s="8" t="s">
        <v>1151</v>
      </c>
      <c r="F144" s="3">
        <v>72000</v>
      </c>
      <c r="G144" s="3">
        <v>0</v>
      </c>
      <c r="H144" s="3">
        <v>72000</v>
      </c>
      <c r="I144" s="3">
        <v>0</v>
      </c>
      <c r="J144" s="4" t="s">
        <v>0</v>
      </c>
      <c r="K144" s="102"/>
      <c r="L144" s="7" t="s">
        <v>40</v>
      </c>
      <c r="M144" s="1" t="str">
        <f t="shared" si="2"/>
        <v>ประกันสังคม    บาท</v>
      </c>
    </row>
    <row r="145" spans="1:13" ht="25.5" x14ac:dyDescent="0.5">
      <c r="A145" s="102" t="s">
        <v>681</v>
      </c>
      <c r="B145" s="4">
        <v>399</v>
      </c>
      <c r="C145" s="4" t="s">
        <v>681</v>
      </c>
      <c r="D145" s="1" t="s">
        <v>725</v>
      </c>
      <c r="E145" s="8" t="s">
        <v>1162</v>
      </c>
      <c r="F145" s="3">
        <v>54000</v>
      </c>
      <c r="G145" s="3">
        <v>0</v>
      </c>
      <c r="H145" s="3">
        <v>54000</v>
      </c>
      <c r="I145" s="3">
        <v>0</v>
      </c>
      <c r="J145" s="4" t="s">
        <v>0</v>
      </c>
      <c r="K145" s="102"/>
      <c r="L145" s="7" t="s">
        <v>40</v>
      </c>
      <c r="M145" s="1" t="str">
        <f t="shared" si="2"/>
        <v>ประกันสังคม    บาท</v>
      </c>
    </row>
    <row r="146" spans="1:13" ht="25.5" x14ac:dyDescent="0.5">
      <c r="A146" s="102" t="s">
        <v>683</v>
      </c>
      <c r="B146" s="4">
        <v>359</v>
      </c>
      <c r="C146" s="4" t="s">
        <v>683</v>
      </c>
      <c r="D146" s="1" t="s">
        <v>727</v>
      </c>
      <c r="E146" s="8" t="s">
        <v>1128</v>
      </c>
      <c r="F146" s="3">
        <v>108000</v>
      </c>
      <c r="G146" s="3">
        <v>0</v>
      </c>
      <c r="H146" s="3">
        <v>108000</v>
      </c>
      <c r="I146" s="3">
        <v>0</v>
      </c>
      <c r="J146" s="4" t="s">
        <v>0</v>
      </c>
      <c r="K146" s="102"/>
      <c r="L146" s="7" t="s">
        <v>40</v>
      </c>
      <c r="M146" s="1" t="str">
        <f t="shared" si="2"/>
        <v>ประกันสังคม    บาท</v>
      </c>
    </row>
    <row r="147" spans="1:13" ht="25.5" x14ac:dyDescent="0.5">
      <c r="A147" s="102" t="s">
        <v>879</v>
      </c>
      <c r="B147" s="4">
        <v>472</v>
      </c>
      <c r="C147" s="2" t="s">
        <v>879</v>
      </c>
      <c r="D147" s="1" t="s">
        <v>1068</v>
      </c>
      <c r="E147" s="8" t="s">
        <v>1151</v>
      </c>
      <c r="F147" s="3">
        <v>72000</v>
      </c>
      <c r="G147" s="3">
        <v>0</v>
      </c>
      <c r="H147" s="3">
        <v>72000</v>
      </c>
      <c r="I147" s="3">
        <v>0</v>
      </c>
      <c r="J147" s="4" t="s">
        <v>0</v>
      </c>
      <c r="K147" s="102"/>
      <c r="L147" s="7" t="s">
        <v>40</v>
      </c>
      <c r="M147" s="1" t="str">
        <f t="shared" si="2"/>
        <v>ประกันสังคม    บาท</v>
      </c>
    </row>
    <row r="148" spans="1:13" x14ac:dyDescent="0.5">
      <c r="A148" s="102" t="s">
        <v>190</v>
      </c>
      <c r="B148" s="4">
        <v>268</v>
      </c>
      <c r="C148" s="4" t="s">
        <v>190</v>
      </c>
      <c r="D148" s="1" t="s">
        <v>518</v>
      </c>
      <c r="E148" s="8" t="s">
        <v>1128</v>
      </c>
      <c r="F148" s="3">
        <v>180000</v>
      </c>
      <c r="G148" s="3">
        <v>0</v>
      </c>
      <c r="H148" s="3">
        <v>180000</v>
      </c>
      <c r="I148" s="3">
        <v>0</v>
      </c>
      <c r="J148" s="4" t="s">
        <v>0</v>
      </c>
      <c r="K148" s="102">
        <v>6750</v>
      </c>
      <c r="L148" s="6" t="s">
        <v>47</v>
      </c>
      <c r="M148" s="1" t="str">
        <f t="shared" si="2"/>
        <v>ประกันสังคม  6750  บาท</v>
      </c>
    </row>
    <row r="149" spans="1:13" ht="25.5" x14ac:dyDescent="0.5">
      <c r="A149" s="102" t="s">
        <v>386</v>
      </c>
      <c r="B149" s="4">
        <v>335</v>
      </c>
      <c r="C149" s="4" t="s">
        <v>386</v>
      </c>
      <c r="D149" s="1" t="s">
        <v>592</v>
      </c>
      <c r="E149" s="8" t="s">
        <v>1128</v>
      </c>
      <c r="F149" s="3">
        <v>108000</v>
      </c>
      <c r="G149" s="3">
        <v>0</v>
      </c>
      <c r="H149" s="3">
        <v>108000</v>
      </c>
      <c r="I149" s="3">
        <v>0</v>
      </c>
      <c r="J149" s="4" t="s">
        <v>0</v>
      </c>
      <c r="K149" s="102"/>
      <c r="L149" s="7" t="s">
        <v>40</v>
      </c>
      <c r="M149" s="1" t="str">
        <f t="shared" si="2"/>
        <v>ประกันสังคม    บาท</v>
      </c>
    </row>
    <row r="150" spans="1:13" ht="25.5" x14ac:dyDescent="0.5">
      <c r="A150" s="102" t="s">
        <v>274</v>
      </c>
      <c r="B150" s="4">
        <v>285</v>
      </c>
      <c r="C150" s="4" t="s">
        <v>274</v>
      </c>
      <c r="D150" s="1" t="s">
        <v>536</v>
      </c>
      <c r="E150" s="8" t="s">
        <v>1128</v>
      </c>
      <c r="F150" s="3">
        <v>108000</v>
      </c>
      <c r="G150" s="3">
        <v>0</v>
      </c>
      <c r="H150" s="3">
        <v>108000</v>
      </c>
      <c r="I150" s="3">
        <v>0</v>
      </c>
      <c r="J150" s="4" t="s">
        <v>0</v>
      </c>
      <c r="K150" s="102"/>
      <c r="L150" s="7" t="s">
        <v>40</v>
      </c>
      <c r="M150" s="1" t="str">
        <f t="shared" si="2"/>
        <v>ประกันสังคม    บาท</v>
      </c>
    </row>
    <row r="151" spans="1:13" ht="25.5" x14ac:dyDescent="0.5">
      <c r="A151" s="102" t="s">
        <v>867</v>
      </c>
      <c r="B151" s="4">
        <v>460</v>
      </c>
      <c r="C151" s="2" t="s">
        <v>867</v>
      </c>
      <c r="D151" s="1" t="s">
        <v>1056</v>
      </c>
      <c r="E151" s="8" t="s">
        <v>1151</v>
      </c>
      <c r="F151" s="3">
        <v>72000</v>
      </c>
      <c r="G151" s="3">
        <v>0</v>
      </c>
      <c r="H151" s="3">
        <v>72000</v>
      </c>
      <c r="I151" s="3">
        <v>0</v>
      </c>
      <c r="J151" s="4" t="s">
        <v>0</v>
      </c>
      <c r="K151" s="102"/>
      <c r="L151" s="7" t="s">
        <v>40</v>
      </c>
      <c r="M151" s="1" t="str">
        <f t="shared" si="2"/>
        <v>ประกันสังคม    บาท</v>
      </c>
    </row>
    <row r="152" spans="1:13" ht="25.5" x14ac:dyDescent="0.5">
      <c r="A152" s="102" t="s">
        <v>341</v>
      </c>
      <c r="B152" s="4">
        <v>382</v>
      </c>
      <c r="C152" s="4" t="s">
        <v>341</v>
      </c>
      <c r="D152" s="1" t="s">
        <v>577</v>
      </c>
      <c r="E152" s="8" t="s">
        <v>1143</v>
      </c>
      <c r="F152" s="3">
        <v>90000</v>
      </c>
      <c r="G152" s="3">
        <v>0</v>
      </c>
      <c r="H152" s="3">
        <v>90000</v>
      </c>
      <c r="I152" s="3">
        <v>0</v>
      </c>
      <c r="J152" s="4" t="s">
        <v>0</v>
      </c>
      <c r="K152" s="102"/>
      <c r="L152" s="7" t="s">
        <v>40</v>
      </c>
      <c r="M152" s="1" t="str">
        <f t="shared" si="2"/>
        <v>ประกันสังคม    บาท</v>
      </c>
    </row>
    <row r="153" spans="1:13" ht="25.5" x14ac:dyDescent="0.5">
      <c r="A153" s="102" t="s">
        <v>859</v>
      </c>
      <c r="B153" s="4">
        <v>452</v>
      </c>
      <c r="C153" s="2" t="s">
        <v>859</v>
      </c>
      <c r="D153" s="1" t="s">
        <v>1048</v>
      </c>
      <c r="E153" s="8" t="s">
        <v>1151</v>
      </c>
      <c r="F153" s="3">
        <v>72000</v>
      </c>
      <c r="G153" s="3">
        <v>0</v>
      </c>
      <c r="H153" s="3">
        <v>72000</v>
      </c>
      <c r="I153" s="3">
        <v>0</v>
      </c>
      <c r="J153" s="4" t="s">
        <v>0</v>
      </c>
      <c r="K153" s="102"/>
      <c r="L153" s="7" t="s">
        <v>40</v>
      </c>
      <c r="M153" s="1" t="str">
        <f t="shared" si="2"/>
        <v>ประกันสังคม    บาท</v>
      </c>
    </row>
    <row r="154" spans="1:13" ht="25.5" x14ac:dyDescent="0.5">
      <c r="A154" s="102" t="s">
        <v>701</v>
      </c>
      <c r="B154" s="4">
        <v>430</v>
      </c>
      <c r="C154" s="4" t="s">
        <v>701</v>
      </c>
      <c r="D154" s="1" t="s">
        <v>746</v>
      </c>
      <c r="E154" s="8" t="s">
        <v>1128</v>
      </c>
      <c r="F154" s="3">
        <v>180000</v>
      </c>
      <c r="G154" s="3">
        <v>0</v>
      </c>
      <c r="H154" s="3">
        <v>180000</v>
      </c>
      <c r="I154" s="3">
        <v>0</v>
      </c>
      <c r="J154" s="4" t="s">
        <v>0</v>
      </c>
      <c r="K154" s="102"/>
      <c r="L154" s="7" t="s">
        <v>40</v>
      </c>
      <c r="M154" s="1" t="str">
        <f t="shared" si="2"/>
        <v>ประกันสังคม    บาท</v>
      </c>
    </row>
    <row r="155" spans="1:13" x14ac:dyDescent="0.5">
      <c r="A155" s="102" t="s">
        <v>96</v>
      </c>
      <c r="B155" s="4">
        <v>134</v>
      </c>
      <c r="C155" s="4" t="s">
        <v>96</v>
      </c>
      <c r="D155" s="1" t="s">
        <v>203</v>
      </c>
      <c r="E155" s="8" t="s">
        <v>1128</v>
      </c>
      <c r="F155" s="3">
        <v>108000</v>
      </c>
      <c r="G155" s="3">
        <v>0</v>
      </c>
      <c r="H155" s="3">
        <v>108000</v>
      </c>
      <c r="I155" s="3">
        <v>0</v>
      </c>
      <c r="J155" s="4" t="s">
        <v>0</v>
      </c>
      <c r="K155" s="102">
        <v>4050</v>
      </c>
      <c r="L155" s="6" t="s">
        <v>47</v>
      </c>
      <c r="M155" s="1" t="str">
        <f t="shared" si="2"/>
        <v>ประกันสังคม  4050  บาท</v>
      </c>
    </row>
    <row r="156" spans="1:13" ht="25.5" x14ac:dyDescent="0.5">
      <c r="A156" s="102" t="s">
        <v>387</v>
      </c>
      <c r="B156" s="4">
        <v>340</v>
      </c>
      <c r="C156" s="4" t="s">
        <v>387</v>
      </c>
      <c r="D156" s="1" t="s">
        <v>598</v>
      </c>
      <c r="E156" s="8" t="s">
        <v>1128</v>
      </c>
      <c r="F156" s="3">
        <v>108000</v>
      </c>
      <c r="G156" s="3">
        <v>0</v>
      </c>
      <c r="H156" s="3">
        <v>108000</v>
      </c>
      <c r="I156" s="3">
        <v>0</v>
      </c>
      <c r="J156" s="4" t="s">
        <v>0</v>
      </c>
      <c r="K156" s="102"/>
      <c r="L156" s="7" t="s">
        <v>40</v>
      </c>
      <c r="M156" s="1" t="str">
        <f t="shared" si="2"/>
        <v>ประกันสังคม    บาท</v>
      </c>
    </row>
    <row r="157" spans="1:13" x14ac:dyDescent="0.5">
      <c r="A157" s="102" t="s">
        <v>131</v>
      </c>
      <c r="B157" s="4">
        <v>34</v>
      </c>
      <c r="C157" s="4" t="s">
        <v>131</v>
      </c>
      <c r="D157" s="1" t="s">
        <v>946</v>
      </c>
      <c r="E157" s="8" t="s">
        <v>1128</v>
      </c>
      <c r="F157" s="3">
        <v>215486</v>
      </c>
      <c r="G157" s="3">
        <v>0</v>
      </c>
      <c r="H157" s="3">
        <v>215486</v>
      </c>
      <c r="I157" s="3">
        <v>0</v>
      </c>
      <c r="J157" s="4" t="s">
        <v>0</v>
      </c>
      <c r="K157" s="102">
        <v>8976</v>
      </c>
      <c r="L157" s="6" t="s">
        <v>47</v>
      </c>
      <c r="M157" s="1" t="str">
        <f t="shared" si="2"/>
        <v>ประกันสังคม  8976  บาท</v>
      </c>
    </row>
    <row r="158" spans="1:13" ht="25.5" x14ac:dyDescent="0.5">
      <c r="A158" s="102" t="s">
        <v>349</v>
      </c>
      <c r="B158" s="4">
        <v>339</v>
      </c>
      <c r="C158" s="4" t="s">
        <v>349</v>
      </c>
      <c r="D158" s="1" t="s">
        <v>597</v>
      </c>
      <c r="E158" s="8" t="s">
        <v>1128</v>
      </c>
      <c r="F158" s="3">
        <v>108000</v>
      </c>
      <c r="G158" s="3">
        <v>0</v>
      </c>
      <c r="H158" s="3">
        <v>108000</v>
      </c>
      <c r="I158" s="3">
        <v>0</v>
      </c>
      <c r="J158" s="4" t="s">
        <v>0</v>
      </c>
      <c r="K158" s="102"/>
      <c r="L158" s="7" t="s">
        <v>40</v>
      </c>
      <c r="M158" s="1" t="str">
        <f t="shared" si="2"/>
        <v>ประกันสังคม    บาท</v>
      </c>
    </row>
    <row r="159" spans="1:13" ht="25.5" x14ac:dyDescent="0.5">
      <c r="A159" s="102" t="s">
        <v>337</v>
      </c>
      <c r="B159" s="4">
        <v>318</v>
      </c>
      <c r="C159" s="2" t="s">
        <v>337</v>
      </c>
      <c r="D159" s="1" t="s">
        <v>573</v>
      </c>
      <c r="E159" s="8" t="s">
        <v>1128</v>
      </c>
      <c r="F159" s="3">
        <v>108000</v>
      </c>
      <c r="G159" s="3">
        <v>0</v>
      </c>
      <c r="H159" s="3">
        <v>108000</v>
      </c>
      <c r="I159" s="3">
        <v>0</v>
      </c>
      <c r="J159" s="4" t="s">
        <v>0</v>
      </c>
      <c r="K159" s="102"/>
      <c r="L159" s="7" t="s">
        <v>40</v>
      </c>
      <c r="M159" s="1" t="str">
        <f t="shared" si="2"/>
        <v>ประกันสังคม    บาท</v>
      </c>
    </row>
    <row r="160" spans="1:13" x14ac:dyDescent="0.5">
      <c r="A160" s="102" t="s">
        <v>328</v>
      </c>
      <c r="B160" s="4">
        <v>191</v>
      </c>
      <c r="C160" s="4" t="s">
        <v>328</v>
      </c>
      <c r="D160" s="1" t="s">
        <v>506</v>
      </c>
      <c r="E160" s="8" t="s">
        <v>1128</v>
      </c>
      <c r="F160" s="3">
        <v>108000</v>
      </c>
      <c r="G160" s="3">
        <v>0</v>
      </c>
      <c r="H160" s="3">
        <v>108000</v>
      </c>
      <c r="I160" s="3">
        <v>0</v>
      </c>
      <c r="J160" s="4" t="s">
        <v>0</v>
      </c>
      <c r="K160" s="102">
        <v>4050</v>
      </c>
      <c r="L160" s="6" t="s">
        <v>47</v>
      </c>
      <c r="M160" s="1" t="str">
        <f t="shared" si="2"/>
        <v>ประกันสังคม  4050  บาท</v>
      </c>
    </row>
    <row r="161" spans="1:13" x14ac:dyDescent="0.5">
      <c r="A161" s="102" t="s">
        <v>333</v>
      </c>
      <c r="B161" s="4">
        <v>189</v>
      </c>
      <c r="C161" s="4" t="s">
        <v>333</v>
      </c>
      <c r="D161" s="1" t="s">
        <v>504</v>
      </c>
      <c r="E161" s="8" t="s">
        <v>1128</v>
      </c>
      <c r="F161" s="3">
        <v>108000</v>
      </c>
      <c r="G161" s="3">
        <v>0</v>
      </c>
      <c r="H161" s="3">
        <v>108000</v>
      </c>
      <c r="I161" s="3">
        <v>0</v>
      </c>
      <c r="J161" s="4" t="s">
        <v>0</v>
      </c>
      <c r="K161" s="102">
        <v>4050</v>
      </c>
      <c r="L161" s="6" t="s">
        <v>47</v>
      </c>
      <c r="M161" s="1" t="str">
        <f t="shared" si="2"/>
        <v>ประกันสังคม  4050  บาท</v>
      </c>
    </row>
    <row r="162" spans="1:13" ht="25.5" x14ac:dyDescent="0.5">
      <c r="A162" s="102" t="s">
        <v>934</v>
      </c>
      <c r="B162" s="4">
        <v>527</v>
      </c>
      <c r="C162" s="2" t="s">
        <v>934</v>
      </c>
      <c r="D162" s="1" t="s">
        <v>1123</v>
      </c>
      <c r="E162" s="8" t="s">
        <v>1168</v>
      </c>
      <c r="F162" s="3">
        <v>45000</v>
      </c>
      <c r="G162" s="3">
        <v>0</v>
      </c>
      <c r="H162" s="3">
        <v>45000</v>
      </c>
      <c r="I162" s="3">
        <v>0</v>
      </c>
      <c r="J162" s="4" t="s">
        <v>0</v>
      </c>
      <c r="K162" s="102"/>
      <c r="L162" s="7" t="s">
        <v>40</v>
      </c>
      <c r="M162" s="1" t="str">
        <f t="shared" si="2"/>
        <v>ประกันสังคม    บาท</v>
      </c>
    </row>
    <row r="163" spans="1:13" ht="25.5" x14ac:dyDescent="0.5">
      <c r="A163" s="102" t="s">
        <v>817</v>
      </c>
      <c r="B163" s="4">
        <v>369</v>
      </c>
      <c r="C163" s="4" t="s">
        <v>817</v>
      </c>
      <c r="D163" s="1" t="s">
        <v>1007</v>
      </c>
      <c r="E163" s="8" t="s">
        <v>1132</v>
      </c>
      <c r="F163" s="3">
        <v>13500</v>
      </c>
      <c r="G163" s="3">
        <v>0</v>
      </c>
      <c r="H163" s="3">
        <v>13500</v>
      </c>
      <c r="I163" s="3">
        <v>0</v>
      </c>
      <c r="J163" s="4" t="s">
        <v>0</v>
      </c>
      <c r="K163" s="102"/>
      <c r="L163" s="7" t="s">
        <v>40</v>
      </c>
      <c r="M163" s="1" t="str">
        <f t="shared" si="2"/>
        <v>ประกันสังคม    บาท</v>
      </c>
    </row>
    <row r="164" spans="1:13" ht="25.5" x14ac:dyDescent="0.5">
      <c r="A164" s="102" t="s">
        <v>284</v>
      </c>
      <c r="B164" s="4">
        <v>294</v>
      </c>
      <c r="C164" s="4" t="s">
        <v>284</v>
      </c>
      <c r="D164" s="1" t="s">
        <v>545</v>
      </c>
      <c r="E164" s="8" t="s">
        <v>1128</v>
      </c>
      <c r="F164" s="3">
        <v>108000</v>
      </c>
      <c r="G164" s="3">
        <v>0</v>
      </c>
      <c r="H164" s="3">
        <v>108000</v>
      </c>
      <c r="I164" s="3">
        <v>0</v>
      </c>
      <c r="J164" s="4" t="s">
        <v>0</v>
      </c>
      <c r="K164" s="102"/>
      <c r="L164" s="7" t="s">
        <v>40</v>
      </c>
      <c r="M164" s="1" t="str">
        <f t="shared" si="2"/>
        <v>ประกันสังคม    บาท</v>
      </c>
    </row>
    <row r="165" spans="1:13" ht="25.5" x14ac:dyDescent="0.5">
      <c r="A165" s="102" t="s">
        <v>287</v>
      </c>
      <c r="B165" s="4">
        <v>297</v>
      </c>
      <c r="C165" s="4" t="s">
        <v>287</v>
      </c>
      <c r="D165" s="1" t="s">
        <v>548</v>
      </c>
      <c r="E165" s="8" t="s">
        <v>1128</v>
      </c>
      <c r="F165" s="3">
        <v>108000</v>
      </c>
      <c r="G165" s="3">
        <v>0</v>
      </c>
      <c r="H165" s="3">
        <v>108000</v>
      </c>
      <c r="I165" s="3">
        <v>0</v>
      </c>
      <c r="J165" s="4" t="s">
        <v>0</v>
      </c>
      <c r="K165" s="102"/>
      <c r="L165" s="7" t="s">
        <v>40</v>
      </c>
      <c r="M165" s="1" t="str">
        <f t="shared" si="2"/>
        <v>ประกันสังคม    บาท</v>
      </c>
    </row>
    <row r="166" spans="1:13" x14ac:dyDescent="0.5">
      <c r="A166" s="102" t="s">
        <v>77</v>
      </c>
      <c r="B166" s="4">
        <v>96</v>
      </c>
      <c r="C166" s="4" t="s">
        <v>77</v>
      </c>
      <c r="D166" s="1" t="s">
        <v>415</v>
      </c>
      <c r="E166" s="8" t="s">
        <v>1128</v>
      </c>
      <c r="F166" s="3">
        <v>180000</v>
      </c>
      <c r="G166" s="3">
        <v>0</v>
      </c>
      <c r="H166" s="3">
        <v>180000</v>
      </c>
      <c r="I166" s="3">
        <v>0</v>
      </c>
      <c r="J166" s="4" t="s">
        <v>0</v>
      </c>
      <c r="K166" s="102">
        <v>6750</v>
      </c>
      <c r="L166" s="6" t="s">
        <v>47</v>
      </c>
      <c r="M166" s="1" t="str">
        <f t="shared" si="2"/>
        <v>ประกันสังคม  6750  บาท</v>
      </c>
    </row>
    <row r="167" spans="1:13" x14ac:dyDescent="0.5">
      <c r="A167" s="102" t="s">
        <v>188</v>
      </c>
      <c r="B167" s="4">
        <v>264</v>
      </c>
      <c r="C167" s="2" t="s">
        <v>188</v>
      </c>
      <c r="D167" s="1" t="s">
        <v>708</v>
      </c>
      <c r="E167" s="8" t="s">
        <v>1128</v>
      </c>
      <c r="F167" s="3">
        <v>180000</v>
      </c>
      <c r="G167" s="3">
        <v>0</v>
      </c>
      <c r="H167" s="3">
        <v>180000</v>
      </c>
      <c r="I167" s="3">
        <v>0</v>
      </c>
      <c r="J167" s="4" t="s">
        <v>0</v>
      </c>
      <c r="K167" s="102">
        <v>6750</v>
      </c>
      <c r="L167" s="6" t="s">
        <v>47</v>
      </c>
      <c r="M167" s="1" t="str">
        <f t="shared" si="2"/>
        <v>ประกันสังคม  6750  บาท</v>
      </c>
    </row>
    <row r="168" spans="1:13" ht="25.5" x14ac:dyDescent="0.5">
      <c r="A168" s="102" t="s">
        <v>677</v>
      </c>
      <c r="B168" s="4">
        <v>355</v>
      </c>
      <c r="C168" s="4" t="s">
        <v>677</v>
      </c>
      <c r="D168" s="1" t="s">
        <v>721</v>
      </c>
      <c r="E168" s="8" t="s">
        <v>1128</v>
      </c>
      <c r="F168" s="3">
        <v>108000</v>
      </c>
      <c r="G168" s="3">
        <v>0</v>
      </c>
      <c r="H168" s="3">
        <v>108000</v>
      </c>
      <c r="I168" s="3">
        <v>0</v>
      </c>
      <c r="J168" s="4" t="s">
        <v>0</v>
      </c>
      <c r="K168" s="102"/>
      <c r="L168" s="7" t="s">
        <v>40</v>
      </c>
      <c r="M168" s="1" t="str">
        <f t="shared" si="2"/>
        <v>ประกันสังคม    บาท</v>
      </c>
    </row>
    <row r="169" spans="1:13" x14ac:dyDescent="0.5">
      <c r="A169" s="102" t="s">
        <v>348</v>
      </c>
      <c r="B169" s="4">
        <v>21</v>
      </c>
      <c r="C169" s="4" t="s">
        <v>348</v>
      </c>
      <c r="D169" s="1" t="s">
        <v>596</v>
      </c>
      <c r="E169" s="8" t="s">
        <v>1128</v>
      </c>
      <c r="F169" s="3">
        <v>228180</v>
      </c>
      <c r="G169" s="3">
        <v>0</v>
      </c>
      <c r="H169" s="3">
        <v>228180</v>
      </c>
      <c r="I169" s="3">
        <v>0</v>
      </c>
      <c r="J169" s="4" t="s">
        <v>0</v>
      </c>
      <c r="K169" s="102">
        <v>9000</v>
      </c>
      <c r="L169" s="6" t="s">
        <v>47</v>
      </c>
      <c r="M169" s="1" t="str">
        <f t="shared" si="2"/>
        <v>ประกันสังคม  9000  บาท</v>
      </c>
    </row>
    <row r="170" spans="1:13" ht="25.5" x14ac:dyDescent="0.5">
      <c r="A170" s="102" t="s">
        <v>911</v>
      </c>
      <c r="B170" s="4">
        <v>504</v>
      </c>
      <c r="C170" s="2" t="s">
        <v>911</v>
      </c>
      <c r="D170" s="1" t="s">
        <v>1100</v>
      </c>
      <c r="E170" s="8" t="s">
        <v>1132</v>
      </c>
      <c r="F170" s="3">
        <v>18000</v>
      </c>
      <c r="G170" s="3">
        <v>0</v>
      </c>
      <c r="H170" s="3">
        <v>18000</v>
      </c>
      <c r="I170" s="3">
        <v>0</v>
      </c>
      <c r="J170" s="4" t="s">
        <v>0</v>
      </c>
      <c r="K170" s="102"/>
      <c r="L170" s="7" t="s">
        <v>40</v>
      </c>
      <c r="M170" s="1" t="str">
        <f t="shared" si="2"/>
        <v>ประกันสังคม    บาท</v>
      </c>
    </row>
    <row r="171" spans="1:13" ht="25.5" x14ac:dyDescent="0.5">
      <c r="A171" s="102" t="s">
        <v>293</v>
      </c>
      <c r="B171" s="4">
        <v>302</v>
      </c>
      <c r="C171" s="2" t="s">
        <v>293</v>
      </c>
      <c r="D171" s="1" t="s">
        <v>554</v>
      </c>
      <c r="E171" s="8" t="s">
        <v>1128</v>
      </c>
      <c r="F171" s="3">
        <v>108000</v>
      </c>
      <c r="G171" s="3">
        <v>0</v>
      </c>
      <c r="H171" s="3">
        <v>108000</v>
      </c>
      <c r="I171" s="3">
        <v>0</v>
      </c>
      <c r="J171" s="4" t="s">
        <v>0</v>
      </c>
      <c r="K171" s="102"/>
      <c r="L171" s="7" t="s">
        <v>40</v>
      </c>
      <c r="M171" s="1" t="str">
        <f t="shared" si="2"/>
        <v>ประกันสังคม    บาท</v>
      </c>
    </row>
    <row r="172" spans="1:13" ht="25.5" x14ac:dyDescent="0.5">
      <c r="A172" s="102" t="s">
        <v>702</v>
      </c>
      <c r="B172" s="4">
        <v>401</v>
      </c>
      <c r="C172" s="4" t="s">
        <v>702</v>
      </c>
      <c r="D172" s="1" t="s">
        <v>658</v>
      </c>
      <c r="E172" s="8" t="s">
        <v>1128</v>
      </c>
      <c r="F172" s="3">
        <v>324000</v>
      </c>
      <c r="G172" s="3">
        <v>0</v>
      </c>
      <c r="H172" s="3">
        <v>324000</v>
      </c>
      <c r="I172" s="3">
        <v>0</v>
      </c>
      <c r="J172" s="4" t="s">
        <v>0</v>
      </c>
      <c r="K172" s="102"/>
      <c r="L172" s="7" t="s">
        <v>40</v>
      </c>
      <c r="M172" s="1" t="str">
        <f t="shared" si="2"/>
        <v>ประกันสังคม    บาท</v>
      </c>
    </row>
    <row r="173" spans="1:13" x14ac:dyDescent="0.5">
      <c r="A173" s="102" t="s">
        <v>805</v>
      </c>
      <c r="B173" s="4">
        <v>83</v>
      </c>
      <c r="C173" s="4" t="s">
        <v>805</v>
      </c>
      <c r="D173" s="1" t="s">
        <v>987</v>
      </c>
      <c r="E173" s="8" t="s">
        <v>1148</v>
      </c>
      <c r="F173" s="3">
        <v>77748.39</v>
      </c>
      <c r="G173" s="3">
        <v>0</v>
      </c>
      <c r="H173" s="3">
        <v>77748.39</v>
      </c>
      <c r="I173" s="3">
        <v>0</v>
      </c>
      <c r="J173" s="4" t="s">
        <v>0</v>
      </c>
      <c r="K173" s="102">
        <v>3377</v>
      </c>
      <c r="L173" s="6" t="s">
        <v>47</v>
      </c>
      <c r="M173" s="1" t="str">
        <f t="shared" si="2"/>
        <v>ประกันสังคม  3377  บาท</v>
      </c>
    </row>
    <row r="174" spans="1:13" x14ac:dyDescent="0.5">
      <c r="A174" s="102" t="s">
        <v>616</v>
      </c>
      <c r="B174" s="4">
        <v>20</v>
      </c>
      <c r="C174" s="4" t="s">
        <v>616</v>
      </c>
      <c r="D174" s="1" t="s">
        <v>629</v>
      </c>
      <c r="E174" s="8" t="s">
        <v>1128</v>
      </c>
      <c r="F174" s="3">
        <v>228180</v>
      </c>
      <c r="G174" s="3">
        <v>0</v>
      </c>
      <c r="H174" s="3">
        <v>228180</v>
      </c>
      <c r="I174" s="3">
        <v>0</v>
      </c>
      <c r="J174" s="4" t="s">
        <v>0</v>
      </c>
      <c r="K174" s="102">
        <v>9000</v>
      </c>
      <c r="L174" s="6" t="s">
        <v>47</v>
      </c>
      <c r="M174" s="1" t="str">
        <f t="shared" si="2"/>
        <v>ประกันสังคม  9000  บาท</v>
      </c>
    </row>
    <row r="175" spans="1:13" ht="25.5" x14ac:dyDescent="0.5">
      <c r="A175" s="102" t="s">
        <v>693</v>
      </c>
      <c r="B175" s="4">
        <v>411</v>
      </c>
      <c r="C175" s="4" t="s">
        <v>693</v>
      </c>
      <c r="D175" s="1" t="s">
        <v>737</v>
      </c>
      <c r="E175" s="8" t="s">
        <v>1128</v>
      </c>
      <c r="F175" s="3">
        <v>108000</v>
      </c>
      <c r="G175" s="3">
        <v>0</v>
      </c>
      <c r="H175" s="3">
        <v>108000</v>
      </c>
      <c r="I175" s="3">
        <v>0</v>
      </c>
      <c r="J175" s="4" t="s">
        <v>0</v>
      </c>
      <c r="K175" s="102"/>
      <c r="L175" s="7" t="s">
        <v>40</v>
      </c>
      <c r="M175" s="1" t="str">
        <f t="shared" si="2"/>
        <v>ประกันสังคม    บาท</v>
      </c>
    </row>
    <row r="176" spans="1:13" ht="25.5" x14ac:dyDescent="0.5">
      <c r="A176" s="102" t="s">
        <v>820</v>
      </c>
      <c r="B176" s="4">
        <v>388</v>
      </c>
      <c r="C176" s="4" t="s">
        <v>820</v>
      </c>
      <c r="D176" s="1" t="s">
        <v>1010</v>
      </c>
      <c r="E176" s="8" t="s">
        <v>1128</v>
      </c>
      <c r="F176" s="3">
        <v>101033.26000000001</v>
      </c>
      <c r="G176" s="3">
        <v>0</v>
      </c>
      <c r="H176" s="3">
        <v>101033.26000000001</v>
      </c>
      <c r="I176" s="3">
        <v>0</v>
      </c>
      <c r="J176" s="4" t="s">
        <v>0</v>
      </c>
      <c r="K176" s="102"/>
      <c r="L176" s="7" t="s">
        <v>40</v>
      </c>
      <c r="M176" s="1" t="str">
        <f t="shared" si="2"/>
        <v>ประกันสังคม    บาท</v>
      </c>
    </row>
    <row r="177" spans="1:13" x14ac:dyDescent="0.5">
      <c r="A177" s="102" t="s">
        <v>803</v>
      </c>
      <c r="B177" s="4">
        <v>81</v>
      </c>
      <c r="C177" s="4" t="s">
        <v>803</v>
      </c>
      <c r="D177" s="1" t="s">
        <v>985</v>
      </c>
      <c r="E177" s="8" t="s">
        <v>1147</v>
      </c>
      <c r="F177" s="3">
        <v>157935.47999999998</v>
      </c>
      <c r="G177" s="3">
        <v>0</v>
      </c>
      <c r="H177" s="3">
        <v>157935.47999999998</v>
      </c>
      <c r="I177" s="3">
        <v>0</v>
      </c>
      <c r="J177" s="4" t="s">
        <v>0</v>
      </c>
      <c r="K177" s="102">
        <v>6697</v>
      </c>
      <c r="L177" s="6" t="s">
        <v>47</v>
      </c>
      <c r="M177" s="1" t="str">
        <f t="shared" si="2"/>
        <v>ประกันสังคม  6697  บาท</v>
      </c>
    </row>
    <row r="178" spans="1:13" x14ac:dyDescent="0.5">
      <c r="A178" s="102" t="s">
        <v>135</v>
      </c>
      <c r="B178" s="4">
        <v>220</v>
      </c>
      <c r="C178" s="4" t="s">
        <v>135</v>
      </c>
      <c r="D178" s="1" t="s">
        <v>459</v>
      </c>
      <c r="E178" s="8" t="s">
        <v>1128</v>
      </c>
      <c r="F178" s="3">
        <v>180000</v>
      </c>
      <c r="G178" s="3">
        <v>0</v>
      </c>
      <c r="H178" s="3">
        <v>180000</v>
      </c>
      <c r="I178" s="3">
        <v>0</v>
      </c>
      <c r="J178" s="4" t="s">
        <v>0</v>
      </c>
      <c r="K178" s="102">
        <v>6750</v>
      </c>
      <c r="L178" s="6" t="s">
        <v>47</v>
      </c>
      <c r="M178" s="1" t="str">
        <f t="shared" si="2"/>
        <v>ประกันสังคม  6750  บาท</v>
      </c>
    </row>
    <row r="179" spans="1:13" x14ac:dyDescent="0.5">
      <c r="A179" s="102" t="s">
        <v>780</v>
      </c>
      <c r="B179" s="4">
        <v>50</v>
      </c>
      <c r="C179" s="4" t="s">
        <v>780</v>
      </c>
      <c r="D179" s="1" t="s">
        <v>962</v>
      </c>
      <c r="E179" s="8" t="s">
        <v>1132</v>
      </c>
      <c r="F179" s="3">
        <v>36000</v>
      </c>
      <c r="G179" s="3">
        <v>0</v>
      </c>
      <c r="H179" s="3">
        <v>36000</v>
      </c>
      <c r="I179" s="3">
        <v>0</v>
      </c>
      <c r="J179" s="4" t="s">
        <v>0</v>
      </c>
      <c r="K179" s="102">
        <v>1500</v>
      </c>
      <c r="L179" s="6" t="s">
        <v>47</v>
      </c>
      <c r="M179" s="1" t="str">
        <f t="shared" si="2"/>
        <v>ประกันสังคม  1500  บาท</v>
      </c>
    </row>
    <row r="180" spans="1:13" x14ac:dyDescent="0.5">
      <c r="A180" s="102" t="s">
        <v>55</v>
      </c>
      <c r="B180" s="4">
        <v>4</v>
      </c>
      <c r="C180" s="2" t="s">
        <v>55</v>
      </c>
      <c r="D180" s="1" t="s">
        <v>396</v>
      </c>
      <c r="E180" s="8" t="s">
        <v>1128</v>
      </c>
      <c r="F180" s="3">
        <v>372900</v>
      </c>
      <c r="G180" s="3">
        <v>0</v>
      </c>
      <c r="H180" s="3">
        <v>372900</v>
      </c>
      <c r="I180" s="3">
        <v>0</v>
      </c>
      <c r="J180" s="4" t="s">
        <v>0</v>
      </c>
      <c r="K180" s="102">
        <v>9000</v>
      </c>
      <c r="L180" s="6" t="s">
        <v>47</v>
      </c>
      <c r="M180" s="1" t="str">
        <f t="shared" si="2"/>
        <v>ประกันสังคม  9000  บาท</v>
      </c>
    </row>
    <row r="181" spans="1:13" x14ac:dyDescent="0.5">
      <c r="A181" s="102" t="s">
        <v>140</v>
      </c>
      <c r="B181" s="4">
        <v>225</v>
      </c>
      <c r="C181" s="4" t="s">
        <v>140</v>
      </c>
      <c r="D181" s="1" t="s">
        <v>463</v>
      </c>
      <c r="E181" s="8" t="s">
        <v>1128</v>
      </c>
      <c r="F181" s="3">
        <v>180000</v>
      </c>
      <c r="G181" s="3">
        <v>0</v>
      </c>
      <c r="H181" s="3">
        <v>180000</v>
      </c>
      <c r="I181" s="3">
        <v>0</v>
      </c>
      <c r="J181" s="4" t="s">
        <v>0</v>
      </c>
      <c r="K181" s="102">
        <v>6750</v>
      </c>
      <c r="L181" s="6" t="s">
        <v>47</v>
      </c>
      <c r="M181" s="1" t="str">
        <f t="shared" si="2"/>
        <v>ประกันสังคม  6750  บาท</v>
      </c>
    </row>
    <row r="182" spans="1:13" x14ac:dyDescent="0.5">
      <c r="A182" s="102" t="s">
        <v>259</v>
      </c>
      <c r="B182" s="4">
        <v>273</v>
      </c>
      <c r="C182" s="4" t="s">
        <v>259</v>
      </c>
      <c r="D182" s="1" t="s">
        <v>521</v>
      </c>
      <c r="E182" s="8" t="s">
        <v>1128</v>
      </c>
      <c r="F182" s="3">
        <v>108000</v>
      </c>
      <c r="G182" s="3">
        <v>0</v>
      </c>
      <c r="H182" s="3">
        <v>108000</v>
      </c>
      <c r="I182" s="3">
        <v>0</v>
      </c>
      <c r="J182" s="4" t="s">
        <v>0</v>
      </c>
      <c r="K182" s="102"/>
      <c r="L182" s="6" t="s">
        <v>47</v>
      </c>
      <c r="M182" s="1" t="str">
        <f t="shared" si="2"/>
        <v>ประกันสังคม    บาท</v>
      </c>
    </row>
    <row r="183" spans="1:13" ht="25.5" x14ac:dyDescent="0.5">
      <c r="A183" s="102" t="s">
        <v>385</v>
      </c>
      <c r="B183" s="4">
        <v>334</v>
      </c>
      <c r="C183" s="4" t="s">
        <v>385</v>
      </c>
      <c r="D183" s="1" t="s">
        <v>591</v>
      </c>
      <c r="E183" s="8" t="s">
        <v>1128</v>
      </c>
      <c r="F183" s="3">
        <v>108000</v>
      </c>
      <c r="G183" s="3">
        <v>0</v>
      </c>
      <c r="H183" s="3">
        <v>108000</v>
      </c>
      <c r="I183" s="3">
        <v>0</v>
      </c>
      <c r="J183" s="4" t="s">
        <v>0</v>
      </c>
      <c r="K183" s="102"/>
      <c r="L183" s="7" t="s">
        <v>40</v>
      </c>
      <c r="M183" s="1" t="str">
        <f t="shared" si="2"/>
        <v>ประกันสังคม    บาท</v>
      </c>
    </row>
    <row r="184" spans="1:13" x14ac:dyDescent="0.5">
      <c r="A184" s="102" t="s">
        <v>65</v>
      </c>
      <c r="B184" s="4">
        <v>86</v>
      </c>
      <c r="C184" s="2" t="s">
        <v>65</v>
      </c>
      <c r="D184" s="1" t="s">
        <v>409</v>
      </c>
      <c r="E184" s="8" t="s">
        <v>1128</v>
      </c>
      <c r="F184" s="3">
        <v>180000</v>
      </c>
      <c r="G184" s="3">
        <v>0</v>
      </c>
      <c r="H184" s="3">
        <v>180000</v>
      </c>
      <c r="I184" s="3">
        <v>0</v>
      </c>
      <c r="J184" s="4" t="s">
        <v>0</v>
      </c>
      <c r="K184" s="102">
        <v>6750</v>
      </c>
      <c r="L184" s="6" t="s">
        <v>47</v>
      </c>
      <c r="M184" s="1" t="str">
        <f t="shared" si="2"/>
        <v>ประกันสังคม  6750  บาท</v>
      </c>
    </row>
    <row r="185" spans="1:13" x14ac:dyDescent="0.5">
      <c r="A185" s="102" t="s">
        <v>141</v>
      </c>
      <c r="B185" s="4">
        <v>226</v>
      </c>
      <c r="C185" s="4" t="s">
        <v>141</v>
      </c>
      <c r="D185" s="1" t="s">
        <v>647</v>
      </c>
      <c r="E185" s="8" t="s">
        <v>1128</v>
      </c>
      <c r="F185" s="3">
        <v>161612.9</v>
      </c>
      <c r="G185" s="3">
        <v>0</v>
      </c>
      <c r="H185" s="3">
        <v>161612.9</v>
      </c>
      <c r="I185" s="3">
        <v>0</v>
      </c>
      <c r="J185" s="4" t="s">
        <v>0</v>
      </c>
      <c r="K185" s="102">
        <v>5855</v>
      </c>
      <c r="L185" s="6" t="s">
        <v>47</v>
      </c>
      <c r="M185" s="1" t="str">
        <f t="shared" si="2"/>
        <v>ประกันสังคม  5855  บาท</v>
      </c>
    </row>
    <row r="186" spans="1:13" x14ac:dyDescent="0.5">
      <c r="A186" s="102" t="s">
        <v>776</v>
      </c>
      <c r="B186" s="4">
        <v>46</v>
      </c>
      <c r="C186" s="4" t="s">
        <v>776</v>
      </c>
      <c r="D186" s="1" t="s">
        <v>958</v>
      </c>
      <c r="E186" s="8" t="s">
        <v>1131</v>
      </c>
      <c r="F186" s="3">
        <v>97548.39</v>
      </c>
      <c r="H186" s="3">
        <v>97548.39</v>
      </c>
      <c r="I186" s="3">
        <v>0</v>
      </c>
      <c r="J186" s="4" t="s">
        <v>0</v>
      </c>
      <c r="K186" s="102">
        <v>4127</v>
      </c>
      <c r="L186" s="6" t="s">
        <v>47</v>
      </c>
      <c r="M186" s="1" t="str">
        <f t="shared" si="2"/>
        <v>ประกันสังคม  4127  บาท</v>
      </c>
    </row>
    <row r="187" spans="1:13" ht="25.5" x14ac:dyDescent="0.5">
      <c r="A187" s="102" t="s">
        <v>290</v>
      </c>
      <c r="B187" s="4">
        <v>300</v>
      </c>
      <c r="C187" s="4" t="s">
        <v>290</v>
      </c>
      <c r="D187" s="1" t="s">
        <v>551</v>
      </c>
      <c r="E187" s="8" t="s">
        <v>1128</v>
      </c>
      <c r="F187" s="3">
        <v>108000</v>
      </c>
      <c r="G187" s="3">
        <v>0</v>
      </c>
      <c r="H187" s="3">
        <v>108000</v>
      </c>
      <c r="I187" s="3">
        <v>0</v>
      </c>
      <c r="J187" s="4" t="s">
        <v>0</v>
      </c>
      <c r="K187" s="102"/>
      <c r="L187" s="7" t="s">
        <v>40</v>
      </c>
      <c r="M187" s="1" t="str">
        <f t="shared" si="2"/>
        <v>ประกันสังคม    บาท</v>
      </c>
    </row>
    <row r="188" spans="1:13" ht="25.5" x14ac:dyDescent="0.5">
      <c r="A188" s="102" t="s">
        <v>850</v>
      </c>
      <c r="B188" s="4">
        <v>443</v>
      </c>
      <c r="C188" s="2" t="s">
        <v>850</v>
      </c>
      <c r="D188" s="1" t="s">
        <v>1039</v>
      </c>
      <c r="E188" s="8" t="s">
        <v>1151</v>
      </c>
      <c r="F188" s="3">
        <v>72000</v>
      </c>
      <c r="G188" s="3">
        <v>0</v>
      </c>
      <c r="H188" s="3">
        <v>72000</v>
      </c>
      <c r="I188" s="3">
        <v>0</v>
      </c>
      <c r="J188" s="4" t="s">
        <v>0</v>
      </c>
      <c r="K188" s="102"/>
      <c r="L188" s="7" t="s">
        <v>40</v>
      </c>
      <c r="M188" s="1" t="str">
        <f t="shared" si="2"/>
        <v>ประกันสังคม    บาท</v>
      </c>
    </row>
    <row r="189" spans="1:13" ht="25.5" x14ac:dyDescent="0.5">
      <c r="A189" s="102" t="s">
        <v>853</v>
      </c>
      <c r="B189" s="4">
        <v>446</v>
      </c>
      <c r="C189" s="2" t="s">
        <v>853</v>
      </c>
      <c r="D189" s="1" t="s">
        <v>1042</v>
      </c>
      <c r="E189" s="8" t="s">
        <v>1151</v>
      </c>
      <c r="F189" s="3">
        <v>72000</v>
      </c>
      <c r="G189" s="3">
        <v>0</v>
      </c>
      <c r="H189" s="3">
        <v>72000</v>
      </c>
      <c r="I189" s="3">
        <v>0</v>
      </c>
      <c r="J189" s="4" t="s">
        <v>0</v>
      </c>
      <c r="K189" s="102"/>
      <c r="L189" s="7" t="s">
        <v>40</v>
      </c>
      <c r="M189" s="1" t="str">
        <f t="shared" si="2"/>
        <v>ประกันสังคม    บาท</v>
      </c>
    </row>
    <row r="190" spans="1:13" x14ac:dyDescent="0.5">
      <c r="A190" s="102" t="s">
        <v>323</v>
      </c>
      <c r="B190" s="4">
        <v>127</v>
      </c>
      <c r="C190" s="4" t="s">
        <v>323</v>
      </c>
      <c r="D190" s="1" t="s">
        <v>439</v>
      </c>
      <c r="E190" s="8" t="s">
        <v>1128</v>
      </c>
      <c r="F190" s="3">
        <v>108000</v>
      </c>
      <c r="G190" s="3">
        <v>0</v>
      </c>
      <c r="H190" s="3">
        <v>108000</v>
      </c>
      <c r="I190" s="3">
        <v>0</v>
      </c>
      <c r="J190" s="4" t="s">
        <v>0</v>
      </c>
      <c r="K190" s="102">
        <v>4050</v>
      </c>
      <c r="L190" s="6" t="s">
        <v>47</v>
      </c>
      <c r="M190" s="1" t="str">
        <f t="shared" si="2"/>
        <v>ประกันสังคม  4050  บาท</v>
      </c>
    </row>
    <row r="191" spans="1:13" x14ac:dyDescent="0.5">
      <c r="A191" s="102" t="s">
        <v>795</v>
      </c>
      <c r="B191" s="4">
        <v>70</v>
      </c>
      <c r="C191" s="4" t="s">
        <v>795</v>
      </c>
      <c r="D191" s="1" t="s">
        <v>977</v>
      </c>
      <c r="E191" s="8" t="s">
        <v>1140</v>
      </c>
      <c r="F191" s="3">
        <v>94064.52</v>
      </c>
      <c r="G191" s="3">
        <v>0</v>
      </c>
      <c r="H191" s="3">
        <v>94064.52</v>
      </c>
      <c r="I191" s="3">
        <v>0</v>
      </c>
      <c r="J191" s="4" t="s">
        <v>0</v>
      </c>
      <c r="K191" s="102">
        <v>3953</v>
      </c>
      <c r="L191" s="6" t="s">
        <v>47</v>
      </c>
      <c r="M191" s="1" t="str">
        <f t="shared" si="2"/>
        <v>ประกันสังคม  3953  บาท</v>
      </c>
    </row>
    <row r="192" spans="1:13" x14ac:dyDescent="0.5">
      <c r="A192" s="102" t="s">
        <v>238</v>
      </c>
      <c r="B192" s="4">
        <v>253</v>
      </c>
      <c r="C192" s="2" t="s">
        <v>238</v>
      </c>
      <c r="D192" s="1" t="s">
        <v>484</v>
      </c>
      <c r="E192" s="8" t="s">
        <v>1128</v>
      </c>
      <c r="F192" s="3">
        <v>180000</v>
      </c>
      <c r="G192" s="3">
        <v>0</v>
      </c>
      <c r="H192" s="3">
        <v>180000</v>
      </c>
      <c r="I192" s="3">
        <v>0</v>
      </c>
      <c r="J192" s="4" t="s">
        <v>0</v>
      </c>
      <c r="K192" s="102">
        <v>6750</v>
      </c>
      <c r="L192" s="6" t="s">
        <v>47</v>
      </c>
      <c r="M192" s="1" t="str">
        <f t="shared" si="2"/>
        <v>ประกันสังคม  6750  บาท</v>
      </c>
    </row>
    <row r="193" spans="1:13" ht="25.5" x14ac:dyDescent="0.5">
      <c r="A193" s="102" t="s">
        <v>898</v>
      </c>
      <c r="B193" s="4">
        <v>491</v>
      </c>
      <c r="C193" s="2" t="s">
        <v>898</v>
      </c>
      <c r="D193" s="1" t="s">
        <v>1087</v>
      </c>
      <c r="E193" s="8" t="s">
        <v>1151</v>
      </c>
      <c r="F193" s="3">
        <v>72000</v>
      </c>
      <c r="G193" s="3">
        <v>0</v>
      </c>
      <c r="H193" s="3">
        <v>72000</v>
      </c>
      <c r="I193" s="3">
        <v>0</v>
      </c>
      <c r="J193" s="4" t="s">
        <v>0</v>
      </c>
      <c r="K193" s="102"/>
      <c r="L193" s="7" t="s">
        <v>40</v>
      </c>
      <c r="M193" s="1" t="str">
        <f t="shared" si="2"/>
        <v>ประกันสังคม    บาท</v>
      </c>
    </row>
    <row r="194" spans="1:13" x14ac:dyDescent="0.5">
      <c r="A194" s="102" t="s">
        <v>143</v>
      </c>
      <c r="B194" s="4">
        <v>228</v>
      </c>
      <c r="C194" s="4" t="s">
        <v>143</v>
      </c>
      <c r="D194" s="1" t="s">
        <v>465</v>
      </c>
      <c r="E194" s="8" t="s">
        <v>1128</v>
      </c>
      <c r="F194" s="3">
        <v>180000</v>
      </c>
      <c r="G194" s="3">
        <v>0</v>
      </c>
      <c r="H194" s="3">
        <v>180000</v>
      </c>
      <c r="I194" s="3">
        <v>0</v>
      </c>
      <c r="J194" s="4" t="s">
        <v>0</v>
      </c>
      <c r="K194" s="102">
        <v>6750</v>
      </c>
      <c r="L194" s="6" t="s">
        <v>47</v>
      </c>
      <c r="M194" s="1" t="str">
        <f t="shared" ref="M194:M257" si="3">CONCATENATE("","ประกันสังคม","  ",K194,"  ","บาท")</f>
        <v>ประกันสังคม  6750  บาท</v>
      </c>
    </row>
    <row r="195" spans="1:13" ht="25.5" x14ac:dyDescent="0.5">
      <c r="A195" s="102" t="s">
        <v>351</v>
      </c>
      <c r="B195" s="4">
        <v>384</v>
      </c>
      <c r="C195" s="4" t="s">
        <v>351</v>
      </c>
      <c r="D195" s="1" t="s">
        <v>604</v>
      </c>
      <c r="E195" s="8" t="s">
        <v>1128</v>
      </c>
      <c r="F195" s="3">
        <v>108000</v>
      </c>
      <c r="G195" s="3">
        <v>0</v>
      </c>
      <c r="H195" s="3">
        <v>108000</v>
      </c>
      <c r="I195" s="3">
        <v>0</v>
      </c>
      <c r="J195" s="4" t="s">
        <v>0</v>
      </c>
      <c r="K195" s="102"/>
      <c r="L195" s="7" t="s">
        <v>40</v>
      </c>
      <c r="M195" s="1" t="str">
        <f t="shared" si="3"/>
        <v>ประกันสังคม    บาท</v>
      </c>
    </row>
    <row r="196" spans="1:13" x14ac:dyDescent="0.5">
      <c r="A196" s="102" t="s">
        <v>82</v>
      </c>
      <c r="B196" s="4">
        <v>115</v>
      </c>
      <c r="C196" s="2" t="s">
        <v>82</v>
      </c>
      <c r="D196" s="1" t="s">
        <v>428</v>
      </c>
      <c r="E196" s="8" t="s">
        <v>1128</v>
      </c>
      <c r="F196" s="3">
        <v>108000</v>
      </c>
      <c r="G196" s="3">
        <v>0</v>
      </c>
      <c r="H196" s="3">
        <v>108000</v>
      </c>
      <c r="I196" s="3">
        <v>0</v>
      </c>
      <c r="J196" s="4" t="s">
        <v>0</v>
      </c>
      <c r="K196" s="102">
        <v>4050</v>
      </c>
      <c r="L196" s="6" t="s">
        <v>47</v>
      </c>
      <c r="M196" s="1" t="str">
        <f t="shared" si="3"/>
        <v>ประกันสังคม  4050  บาท</v>
      </c>
    </row>
    <row r="197" spans="1:13" x14ac:dyDescent="0.5">
      <c r="A197" s="102" t="s">
        <v>155</v>
      </c>
      <c r="B197" s="4">
        <v>260</v>
      </c>
      <c r="C197" s="4" t="s">
        <v>155</v>
      </c>
      <c r="D197" s="1" t="s">
        <v>475</v>
      </c>
      <c r="E197" s="8" t="s">
        <v>1135</v>
      </c>
      <c r="F197" s="3">
        <v>45000</v>
      </c>
      <c r="G197" s="3">
        <v>0</v>
      </c>
      <c r="H197" s="3">
        <v>45000</v>
      </c>
      <c r="I197" s="3">
        <v>0</v>
      </c>
      <c r="J197" s="4" t="s">
        <v>0</v>
      </c>
      <c r="K197" s="102">
        <v>2250</v>
      </c>
      <c r="L197" s="6" t="s">
        <v>47</v>
      </c>
      <c r="M197" s="1" t="str">
        <f t="shared" si="3"/>
        <v>ประกันสังคม  2250  บาท</v>
      </c>
    </row>
    <row r="198" spans="1:13" x14ac:dyDescent="0.5">
      <c r="A198" s="102" t="s">
        <v>240</v>
      </c>
      <c r="B198" s="4">
        <v>251</v>
      </c>
      <c r="C198" s="2" t="s">
        <v>240</v>
      </c>
      <c r="D198" s="1" t="s">
        <v>483</v>
      </c>
      <c r="E198" s="8" t="s">
        <v>1128</v>
      </c>
      <c r="F198" s="3">
        <v>180000</v>
      </c>
      <c r="G198" s="3">
        <v>0</v>
      </c>
      <c r="H198" s="3">
        <v>180000</v>
      </c>
      <c r="I198" s="3">
        <v>0</v>
      </c>
      <c r="J198" s="4" t="s">
        <v>0</v>
      </c>
      <c r="K198" s="102">
        <v>6750</v>
      </c>
      <c r="L198" s="6" t="s">
        <v>47</v>
      </c>
      <c r="M198" s="1" t="str">
        <f t="shared" si="3"/>
        <v>ประกันสังคม  6750  บาท</v>
      </c>
    </row>
    <row r="199" spans="1:13" ht="25.5" x14ac:dyDescent="0.5">
      <c r="A199" s="102" t="s">
        <v>343</v>
      </c>
      <c r="B199" s="4">
        <v>321</v>
      </c>
      <c r="C199" s="4" t="s">
        <v>343</v>
      </c>
      <c r="D199" s="1" t="s">
        <v>579</v>
      </c>
      <c r="E199" s="8" t="s">
        <v>1128</v>
      </c>
      <c r="F199" s="3">
        <v>108000</v>
      </c>
      <c r="G199" s="3">
        <v>0</v>
      </c>
      <c r="H199" s="3">
        <v>108000</v>
      </c>
      <c r="I199" s="3">
        <v>0</v>
      </c>
      <c r="J199" s="4" t="s">
        <v>0</v>
      </c>
      <c r="K199" s="102"/>
      <c r="L199" s="7" t="s">
        <v>40</v>
      </c>
      <c r="M199" s="1" t="str">
        <f t="shared" si="3"/>
        <v>ประกันสังคม    บาท</v>
      </c>
    </row>
    <row r="200" spans="1:13" ht="25.5" x14ac:dyDescent="0.5">
      <c r="A200" s="102" t="s">
        <v>295</v>
      </c>
      <c r="B200" s="4">
        <v>303</v>
      </c>
      <c r="C200" s="4" t="s">
        <v>295</v>
      </c>
      <c r="D200" s="1" t="s">
        <v>556</v>
      </c>
      <c r="E200" s="8" t="s">
        <v>1128</v>
      </c>
      <c r="F200" s="3">
        <v>108000</v>
      </c>
      <c r="G200" s="3">
        <v>0</v>
      </c>
      <c r="H200" s="3">
        <v>108000</v>
      </c>
      <c r="I200" s="3">
        <v>0</v>
      </c>
      <c r="J200" s="4" t="s">
        <v>0</v>
      </c>
      <c r="K200" s="102"/>
      <c r="L200" s="7" t="s">
        <v>40</v>
      </c>
      <c r="M200" s="1" t="str">
        <f t="shared" si="3"/>
        <v>ประกันสังคม    บาท</v>
      </c>
    </row>
    <row r="201" spans="1:13" x14ac:dyDescent="0.5">
      <c r="A201" s="102" t="s">
        <v>263</v>
      </c>
      <c r="B201" s="4">
        <v>277</v>
      </c>
      <c r="C201" s="4" t="s">
        <v>263</v>
      </c>
      <c r="D201" s="1" t="s">
        <v>525</v>
      </c>
      <c r="E201" s="8" t="s">
        <v>1128</v>
      </c>
      <c r="F201" s="3">
        <v>108000</v>
      </c>
      <c r="G201" s="3">
        <v>0</v>
      </c>
      <c r="H201" s="3">
        <v>108000</v>
      </c>
      <c r="I201" s="3">
        <v>0</v>
      </c>
      <c r="J201" s="4" t="s">
        <v>0</v>
      </c>
      <c r="K201" s="102"/>
      <c r="L201" s="6" t="s">
        <v>47</v>
      </c>
      <c r="M201" s="1" t="str">
        <f t="shared" si="3"/>
        <v>ประกันสังคม    บาท</v>
      </c>
    </row>
    <row r="202" spans="1:13" ht="25.5" x14ac:dyDescent="0.5">
      <c r="A202" s="102" t="s">
        <v>854</v>
      </c>
      <c r="B202" s="4">
        <v>447</v>
      </c>
      <c r="C202" s="2" t="s">
        <v>854</v>
      </c>
      <c r="D202" s="1" t="s">
        <v>1043</v>
      </c>
      <c r="E202" s="8" t="s">
        <v>1151</v>
      </c>
      <c r="F202" s="3">
        <v>72000</v>
      </c>
      <c r="G202" s="3">
        <v>0</v>
      </c>
      <c r="H202" s="3">
        <v>72000</v>
      </c>
      <c r="I202" s="3">
        <v>0</v>
      </c>
      <c r="J202" s="4" t="s">
        <v>0</v>
      </c>
      <c r="K202" s="102"/>
      <c r="L202" s="7" t="s">
        <v>40</v>
      </c>
      <c r="M202" s="1" t="str">
        <f t="shared" si="3"/>
        <v>ประกันสังคม    บาท</v>
      </c>
    </row>
    <row r="203" spans="1:13" ht="25.5" x14ac:dyDescent="0.5">
      <c r="A203" s="102" t="s">
        <v>679</v>
      </c>
      <c r="B203" s="4">
        <v>400</v>
      </c>
      <c r="C203" s="2" t="s">
        <v>679</v>
      </c>
      <c r="D203" s="1" t="s">
        <v>723</v>
      </c>
      <c r="E203" s="8" t="s">
        <v>1143</v>
      </c>
      <c r="F203" s="3">
        <v>90000</v>
      </c>
      <c r="G203" s="3">
        <v>0</v>
      </c>
      <c r="H203" s="3">
        <v>90000</v>
      </c>
      <c r="I203" s="3">
        <v>0</v>
      </c>
      <c r="J203" s="4" t="s">
        <v>0</v>
      </c>
      <c r="K203" s="102"/>
      <c r="L203" s="7" t="s">
        <v>40</v>
      </c>
      <c r="M203" s="1" t="str">
        <f t="shared" si="3"/>
        <v>ประกันสังคม    บาท</v>
      </c>
    </row>
    <row r="204" spans="1:13" ht="25.5" x14ac:dyDescent="0.5">
      <c r="A204" s="102" t="s">
        <v>815</v>
      </c>
      <c r="B204" s="4">
        <v>367</v>
      </c>
      <c r="C204" s="4" t="s">
        <v>815</v>
      </c>
      <c r="D204" s="1" t="s">
        <v>1005</v>
      </c>
      <c r="E204" s="8" t="s">
        <v>1154</v>
      </c>
      <c r="F204" s="3">
        <v>31500</v>
      </c>
      <c r="G204" s="3">
        <v>0</v>
      </c>
      <c r="H204" s="3">
        <v>31500</v>
      </c>
      <c r="I204" s="3">
        <v>0</v>
      </c>
      <c r="J204" s="4" t="s">
        <v>0</v>
      </c>
      <c r="K204" s="102"/>
      <c r="L204" s="7" t="s">
        <v>40</v>
      </c>
      <c r="M204" s="1" t="str">
        <f t="shared" si="3"/>
        <v>ประกันสังคม    บาท</v>
      </c>
    </row>
    <row r="205" spans="1:13" ht="25.5" x14ac:dyDescent="0.5">
      <c r="A205" s="102" t="s">
        <v>338</v>
      </c>
      <c r="B205" s="4">
        <v>348</v>
      </c>
      <c r="C205" s="2" t="s">
        <v>338</v>
      </c>
      <c r="D205" s="1" t="s">
        <v>574</v>
      </c>
      <c r="E205" s="8" t="s">
        <v>1128</v>
      </c>
      <c r="F205" s="3">
        <v>108000</v>
      </c>
      <c r="G205" s="3">
        <v>0</v>
      </c>
      <c r="H205" s="3">
        <v>108000</v>
      </c>
      <c r="I205" s="3">
        <v>0</v>
      </c>
      <c r="J205" s="4" t="s">
        <v>0</v>
      </c>
      <c r="K205" s="102"/>
      <c r="L205" s="7" t="s">
        <v>40</v>
      </c>
      <c r="M205" s="1" t="str">
        <f t="shared" si="3"/>
        <v>ประกันสังคม    บาท</v>
      </c>
    </row>
    <row r="206" spans="1:13" ht="25.5" x14ac:dyDescent="0.5">
      <c r="A206" s="102" t="s">
        <v>392</v>
      </c>
      <c r="B206" s="4">
        <v>398</v>
      </c>
      <c r="C206" s="4" t="s">
        <v>392</v>
      </c>
      <c r="D206" s="1" t="s">
        <v>605</v>
      </c>
      <c r="E206" s="8" t="s">
        <v>1133</v>
      </c>
      <c r="F206" s="3">
        <v>9000</v>
      </c>
      <c r="G206" s="3">
        <v>0</v>
      </c>
      <c r="H206" s="3">
        <v>9000</v>
      </c>
      <c r="I206" s="3">
        <v>0</v>
      </c>
      <c r="J206" s="4" t="s">
        <v>0</v>
      </c>
      <c r="K206" s="102"/>
      <c r="L206" s="7" t="s">
        <v>40</v>
      </c>
      <c r="M206" s="1" t="str">
        <f t="shared" si="3"/>
        <v>ประกันสังคม    บาท</v>
      </c>
    </row>
    <row r="207" spans="1:13" ht="25.5" x14ac:dyDescent="0.5">
      <c r="A207" s="102" t="s">
        <v>678</v>
      </c>
      <c r="B207" s="4">
        <v>356</v>
      </c>
      <c r="C207" s="4" t="s">
        <v>678</v>
      </c>
      <c r="D207" s="1" t="s">
        <v>722</v>
      </c>
      <c r="E207" s="8" t="s">
        <v>1128</v>
      </c>
      <c r="F207" s="3">
        <v>108000</v>
      </c>
      <c r="G207" s="3">
        <v>0</v>
      </c>
      <c r="H207" s="3">
        <v>108000</v>
      </c>
      <c r="I207" s="3">
        <v>0</v>
      </c>
      <c r="J207" s="4" t="s">
        <v>0</v>
      </c>
      <c r="K207" s="102"/>
      <c r="L207" s="7" t="s">
        <v>40</v>
      </c>
      <c r="M207" s="1" t="str">
        <f t="shared" si="3"/>
        <v>ประกันสังคม    บาท</v>
      </c>
    </row>
    <row r="208" spans="1:13" ht="25.5" x14ac:dyDescent="0.5">
      <c r="A208" s="102" t="s">
        <v>838</v>
      </c>
      <c r="B208" s="4">
        <v>427</v>
      </c>
      <c r="C208" s="4" t="s">
        <v>838</v>
      </c>
      <c r="D208" s="1" t="s">
        <v>1027</v>
      </c>
      <c r="E208" s="8" t="s">
        <v>1151</v>
      </c>
      <c r="F208" s="3">
        <v>120000</v>
      </c>
      <c r="G208" s="3">
        <v>0</v>
      </c>
      <c r="H208" s="3">
        <v>120000</v>
      </c>
      <c r="I208" s="3">
        <v>0</v>
      </c>
      <c r="J208" s="4" t="s">
        <v>0</v>
      </c>
      <c r="K208" s="102"/>
      <c r="L208" s="7" t="s">
        <v>40</v>
      </c>
      <c r="M208" s="1" t="str">
        <f t="shared" si="3"/>
        <v>ประกันสังคม    บาท</v>
      </c>
    </row>
    <row r="209" spans="1:13" ht="25.5" x14ac:dyDescent="0.5">
      <c r="A209" s="102" t="s">
        <v>902</v>
      </c>
      <c r="B209" s="4">
        <v>495</v>
      </c>
      <c r="C209" s="2" t="s">
        <v>902</v>
      </c>
      <c r="D209" s="1" t="s">
        <v>1091</v>
      </c>
      <c r="E209" s="8" t="s">
        <v>1153</v>
      </c>
      <c r="F209" s="3">
        <v>45000</v>
      </c>
      <c r="G209" s="3">
        <v>0</v>
      </c>
      <c r="H209" s="3">
        <v>45000</v>
      </c>
      <c r="I209" s="3">
        <v>0</v>
      </c>
      <c r="J209" s="4" t="s">
        <v>0</v>
      </c>
      <c r="K209" s="102"/>
      <c r="L209" s="7" t="s">
        <v>40</v>
      </c>
      <c r="M209" s="1" t="str">
        <f t="shared" si="3"/>
        <v>ประกันสังคม    บาท</v>
      </c>
    </row>
    <row r="210" spans="1:13" ht="25.5" x14ac:dyDescent="0.5">
      <c r="A210" s="102" t="s">
        <v>843</v>
      </c>
      <c r="B210" s="4">
        <v>434</v>
      </c>
      <c r="C210" s="2" t="s">
        <v>843</v>
      </c>
      <c r="D210" s="1" t="s">
        <v>1032</v>
      </c>
      <c r="E210" s="8" t="s">
        <v>1132</v>
      </c>
      <c r="F210" s="3">
        <v>30000</v>
      </c>
      <c r="G210" s="3">
        <v>0</v>
      </c>
      <c r="H210" s="3">
        <v>30000</v>
      </c>
      <c r="I210" s="3">
        <v>0</v>
      </c>
      <c r="J210" s="4" t="s">
        <v>0</v>
      </c>
      <c r="K210" s="102"/>
      <c r="L210" s="7" t="s">
        <v>40</v>
      </c>
      <c r="M210" s="1" t="str">
        <f t="shared" si="3"/>
        <v>ประกันสังคม    บาท</v>
      </c>
    </row>
    <row r="211" spans="1:13" x14ac:dyDescent="0.5">
      <c r="A211" s="102" t="s">
        <v>91</v>
      </c>
      <c r="B211" s="4">
        <v>120</v>
      </c>
      <c r="C211" s="2" t="s">
        <v>91</v>
      </c>
      <c r="D211" s="1" t="s">
        <v>433</v>
      </c>
      <c r="E211" s="8" t="s">
        <v>1128</v>
      </c>
      <c r="F211" s="3">
        <v>108000</v>
      </c>
      <c r="G211" s="3">
        <v>0</v>
      </c>
      <c r="H211" s="3">
        <v>108000</v>
      </c>
      <c r="I211" s="3">
        <v>0</v>
      </c>
      <c r="J211" s="4" t="s">
        <v>0</v>
      </c>
      <c r="K211" s="102">
        <v>4050</v>
      </c>
      <c r="L211" s="6" t="s">
        <v>47</v>
      </c>
      <c r="M211" s="1" t="str">
        <f t="shared" si="3"/>
        <v>ประกันสังคม  4050  บาท</v>
      </c>
    </row>
    <row r="212" spans="1:13" ht="25.5" x14ac:dyDescent="0.5">
      <c r="A212" s="102" t="s">
        <v>807</v>
      </c>
      <c r="B212" s="4">
        <v>358</v>
      </c>
      <c r="C212" s="4" t="s">
        <v>807</v>
      </c>
      <c r="D212" s="1" t="s">
        <v>997</v>
      </c>
      <c r="E212" s="8" t="s">
        <v>1129</v>
      </c>
      <c r="F212" s="3">
        <v>94344.83</v>
      </c>
      <c r="G212" s="3">
        <v>0</v>
      </c>
      <c r="H212" s="3">
        <v>94344.83</v>
      </c>
      <c r="I212" s="3">
        <v>0</v>
      </c>
      <c r="J212" s="4" t="s">
        <v>0</v>
      </c>
      <c r="K212" s="102"/>
      <c r="L212" s="7" t="s">
        <v>40</v>
      </c>
      <c r="M212" s="1" t="str">
        <f t="shared" si="3"/>
        <v>ประกันสังคม    บาท</v>
      </c>
    </row>
    <row r="213" spans="1:13" ht="25.5" x14ac:dyDescent="0.5">
      <c r="A213" s="102" t="s">
        <v>270</v>
      </c>
      <c r="B213" s="4">
        <v>281</v>
      </c>
      <c r="C213" s="4" t="s">
        <v>270</v>
      </c>
      <c r="D213" s="1" t="s">
        <v>531</v>
      </c>
      <c r="E213" s="8" t="s">
        <v>1128</v>
      </c>
      <c r="F213" s="3">
        <v>108000</v>
      </c>
      <c r="G213" s="3">
        <v>0</v>
      </c>
      <c r="H213" s="3">
        <v>108000</v>
      </c>
      <c r="I213" s="3">
        <v>0</v>
      </c>
      <c r="J213" s="4" t="s">
        <v>0</v>
      </c>
      <c r="K213" s="102"/>
      <c r="L213" s="7" t="s">
        <v>40</v>
      </c>
      <c r="M213" s="1" t="str">
        <f t="shared" si="3"/>
        <v>ประกันสังคม    บาท</v>
      </c>
    </row>
    <row r="214" spans="1:13" x14ac:dyDescent="0.5">
      <c r="A214" s="102" t="s">
        <v>87</v>
      </c>
      <c r="B214" s="4">
        <v>130</v>
      </c>
      <c r="C214" s="2" t="s">
        <v>87</v>
      </c>
      <c r="D214" s="1" t="s">
        <v>430</v>
      </c>
      <c r="E214" s="8" t="s">
        <v>1137</v>
      </c>
      <c r="F214" s="3">
        <v>39483.870000000003</v>
      </c>
      <c r="G214" s="3">
        <v>0</v>
      </c>
      <c r="H214" s="3">
        <v>39483.870000000003</v>
      </c>
      <c r="I214" s="3">
        <v>0</v>
      </c>
      <c r="J214" s="4" t="s">
        <v>0</v>
      </c>
      <c r="K214" s="102">
        <v>1974</v>
      </c>
      <c r="L214" s="6" t="s">
        <v>47</v>
      </c>
      <c r="M214" s="1" t="str">
        <f t="shared" si="3"/>
        <v>ประกันสังคม  1974  บาท</v>
      </c>
    </row>
    <row r="215" spans="1:13" x14ac:dyDescent="0.5">
      <c r="A215" s="102" t="s">
        <v>74</v>
      </c>
      <c r="B215" s="4">
        <v>93</v>
      </c>
      <c r="C215" s="4" t="s">
        <v>74</v>
      </c>
      <c r="D215" s="1" t="s">
        <v>413</v>
      </c>
      <c r="E215" s="8" t="s">
        <v>1128</v>
      </c>
      <c r="F215" s="3">
        <v>180000</v>
      </c>
      <c r="G215" s="3">
        <v>0</v>
      </c>
      <c r="H215" s="3">
        <v>180000</v>
      </c>
      <c r="I215" s="3">
        <v>0</v>
      </c>
      <c r="J215" s="4" t="s">
        <v>0</v>
      </c>
      <c r="K215" s="102">
        <v>6750</v>
      </c>
      <c r="L215" s="6" t="s">
        <v>47</v>
      </c>
      <c r="M215" s="1" t="str">
        <f t="shared" si="3"/>
        <v>ประกันสังคม  6750  บาท</v>
      </c>
    </row>
    <row r="216" spans="1:13" ht="25.5" x14ac:dyDescent="0.5">
      <c r="A216" s="102" t="s">
        <v>344</v>
      </c>
      <c r="B216" s="4">
        <v>322</v>
      </c>
      <c r="C216" s="4" t="s">
        <v>344</v>
      </c>
      <c r="D216" s="1" t="s">
        <v>580</v>
      </c>
      <c r="E216" s="8" t="s">
        <v>1128</v>
      </c>
      <c r="F216" s="3">
        <v>108000</v>
      </c>
      <c r="G216" s="3">
        <v>0</v>
      </c>
      <c r="H216" s="3">
        <v>108000</v>
      </c>
      <c r="I216" s="3">
        <v>0</v>
      </c>
      <c r="J216" s="4" t="s">
        <v>0</v>
      </c>
      <c r="K216" s="102"/>
      <c r="L216" s="7" t="s">
        <v>40</v>
      </c>
      <c r="M216" s="1" t="str">
        <f t="shared" si="3"/>
        <v>ประกันสังคม    บาท</v>
      </c>
    </row>
    <row r="217" spans="1:13" ht="25.5" x14ac:dyDescent="0.5">
      <c r="A217" s="102" t="s">
        <v>268</v>
      </c>
      <c r="B217" s="4">
        <v>279</v>
      </c>
      <c r="C217" s="4" t="s">
        <v>268</v>
      </c>
      <c r="D217" s="1" t="s">
        <v>529</v>
      </c>
      <c r="E217" s="8" t="s">
        <v>1128</v>
      </c>
      <c r="F217" s="3">
        <v>108000</v>
      </c>
      <c r="G217" s="3">
        <v>0</v>
      </c>
      <c r="H217" s="3">
        <v>108000</v>
      </c>
      <c r="I217" s="3">
        <v>0</v>
      </c>
      <c r="J217" s="4" t="s">
        <v>0</v>
      </c>
      <c r="K217" s="102"/>
      <c r="L217" s="7" t="s">
        <v>40</v>
      </c>
      <c r="M217" s="1" t="str">
        <f t="shared" si="3"/>
        <v>ประกันสังคม    บาท</v>
      </c>
    </row>
    <row r="218" spans="1:13" ht="25.5" x14ac:dyDescent="0.5">
      <c r="A218" s="102" t="s">
        <v>391</v>
      </c>
      <c r="B218" s="4">
        <v>343</v>
      </c>
      <c r="C218" s="4" t="s">
        <v>391</v>
      </c>
      <c r="D218" s="1" t="s">
        <v>602</v>
      </c>
      <c r="E218" s="8" t="s">
        <v>1128</v>
      </c>
      <c r="F218" s="3">
        <v>108000</v>
      </c>
      <c r="G218" s="3">
        <v>0</v>
      </c>
      <c r="H218" s="3">
        <v>108000</v>
      </c>
      <c r="I218" s="3">
        <v>0</v>
      </c>
      <c r="J218" s="4" t="s">
        <v>0</v>
      </c>
      <c r="K218" s="102"/>
      <c r="L218" s="7" t="s">
        <v>40</v>
      </c>
      <c r="M218" s="1" t="str">
        <f t="shared" si="3"/>
        <v>ประกันสังคม    บาท</v>
      </c>
    </row>
    <row r="219" spans="1:13" ht="25.5" x14ac:dyDescent="0.5">
      <c r="A219" s="102" t="s">
        <v>269</v>
      </c>
      <c r="B219" s="4">
        <v>280</v>
      </c>
      <c r="C219" s="4" t="s">
        <v>269</v>
      </c>
      <c r="D219" s="1" t="s">
        <v>530</v>
      </c>
      <c r="E219" s="8" t="s">
        <v>1128</v>
      </c>
      <c r="F219" s="3">
        <v>108000</v>
      </c>
      <c r="G219" s="3">
        <v>0</v>
      </c>
      <c r="H219" s="3">
        <v>108000</v>
      </c>
      <c r="I219" s="3">
        <v>0</v>
      </c>
      <c r="J219" s="4" t="s">
        <v>0</v>
      </c>
      <c r="K219" s="102"/>
      <c r="L219" s="7" t="s">
        <v>40</v>
      </c>
      <c r="M219" s="1" t="str">
        <f t="shared" si="3"/>
        <v>ประกันสังคม    บาท</v>
      </c>
    </row>
    <row r="220" spans="1:13" ht="25.5" x14ac:dyDescent="0.5">
      <c r="A220" s="102" t="s">
        <v>380</v>
      </c>
      <c r="B220" s="4">
        <v>329</v>
      </c>
      <c r="C220" s="4" t="s">
        <v>380</v>
      </c>
      <c r="D220" s="1" t="s">
        <v>586</v>
      </c>
      <c r="E220" s="8" t="s">
        <v>1128</v>
      </c>
      <c r="F220" s="3">
        <v>108000</v>
      </c>
      <c r="G220" s="3">
        <v>0</v>
      </c>
      <c r="H220" s="3">
        <v>108000</v>
      </c>
      <c r="I220" s="3">
        <v>0</v>
      </c>
      <c r="J220" s="4" t="s">
        <v>0</v>
      </c>
      <c r="K220" s="102"/>
      <c r="L220" s="7" t="s">
        <v>40</v>
      </c>
      <c r="M220" s="1" t="str">
        <f t="shared" si="3"/>
        <v>ประกันสังคม    บาท</v>
      </c>
    </row>
    <row r="221" spans="1:13" x14ac:dyDescent="0.5">
      <c r="A221" s="102" t="s">
        <v>786</v>
      </c>
      <c r="B221" s="4">
        <v>56</v>
      </c>
      <c r="C221" s="4" t="s">
        <v>786</v>
      </c>
      <c r="D221" s="1" t="s">
        <v>968</v>
      </c>
      <c r="E221" s="8" t="s">
        <v>1132</v>
      </c>
      <c r="F221" s="3">
        <v>36000</v>
      </c>
      <c r="G221" s="3">
        <v>0</v>
      </c>
      <c r="H221" s="3">
        <v>36000</v>
      </c>
      <c r="I221" s="3">
        <v>0</v>
      </c>
      <c r="J221" s="4" t="s">
        <v>0</v>
      </c>
      <c r="K221" s="102">
        <v>1500</v>
      </c>
      <c r="L221" s="6" t="s">
        <v>47</v>
      </c>
      <c r="M221" s="1" t="str">
        <f t="shared" si="3"/>
        <v>ประกันสังคม  1500  บาท</v>
      </c>
    </row>
    <row r="222" spans="1:13" ht="25.5" x14ac:dyDescent="0.5">
      <c r="A222" s="102" t="s">
        <v>672</v>
      </c>
      <c r="B222" s="4">
        <v>350</v>
      </c>
      <c r="C222" s="4" t="s">
        <v>672</v>
      </c>
      <c r="D222" s="1" t="s">
        <v>716</v>
      </c>
      <c r="E222" s="8" t="s">
        <v>1128</v>
      </c>
      <c r="F222" s="3">
        <v>108000</v>
      </c>
      <c r="G222" s="3">
        <v>0</v>
      </c>
      <c r="H222" s="3">
        <v>108000</v>
      </c>
      <c r="I222" s="3">
        <v>0</v>
      </c>
      <c r="J222" s="4" t="s">
        <v>0</v>
      </c>
      <c r="K222" s="102"/>
      <c r="L222" s="7" t="s">
        <v>40</v>
      </c>
      <c r="M222" s="1" t="str">
        <f t="shared" si="3"/>
        <v>ประกันสังคม    บาท</v>
      </c>
    </row>
    <row r="223" spans="1:13" ht="25.5" x14ac:dyDescent="0.5">
      <c r="A223" s="102" t="s">
        <v>676</v>
      </c>
      <c r="B223" s="4">
        <v>354</v>
      </c>
      <c r="C223" s="4" t="s">
        <v>676</v>
      </c>
      <c r="D223" s="1" t="s">
        <v>720</v>
      </c>
      <c r="E223" s="8" t="s">
        <v>1128</v>
      </c>
      <c r="F223" s="3">
        <v>108000</v>
      </c>
      <c r="G223" s="3">
        <v>0</v>
      </c>
      <c r="H223" s="3">
        <v>108000</v>
      </c>
      <c r="I223" s="3">
        <v>0</v>
      </c>
      <c r="J223" s="4" t="s">
        <v>0</v>
      </c>
      <c r="K223" s="102"/>
      <c r="L223" s="7" t="s">
        <v>40</v>
      </c>
      <c r="M223" s="1" t="str">
        <f t="shared" si="3"/>
        <v>ประกันสังคม    บาท</v>
      </c>
    </row>
    <row r="224" spans="1:13" x14ac:dyDescent="0.5">
      <c r="A224" s="102" t="s">
        <v>266</v>
      </c>
      <c r="B224" s="4">
        <v>278</v>
      </c>
      <c r="C224" s="4" t="s">
        <v>266</v>
      </c>
      <c r="D224" s="1" t="s">
        <v>527</v>
      </c>
      <c r="E224" s="8" t="s">
        <v>1128</v>
      </c>
      <c r="F224" s="3">
        <v>108000</v>
      </c>
      <c r="G224" s="3">
        <v>0</v>
      </c>
      <c r="H224" s="3">
        <v>108000</v>
      </c>
      <c r="I224" s="3">
        <v>0</v>
      </c>
      <c r="J224" s="4" t="s">
        <v>0</v>
      </c>
      <c r="K224" s="102"/>
      <c r="L224" s="6" t="s">
        <v>47</v>
      </c>
      <c r="M224" s="1" t="str">
        <f t="shared" si="3"/>
        <v>ประกันสังคม    บาท</v>
      </c>
    </row>
    <row r="225" spans="1:13" ht="25.5" x14ac:dyDescent="0.5">
      <c r="A225" s="102" t="s">
        <v>864</v>
      </c>
      <c r="B225" s="4">
        <v>457</v>
      </c>
      <c r="C225" s="2" t="s">
        <v>864</v>
      </c>
      <c r="D225" s="1" t="s">
        <v>1053</v>
      </c>
      <c r="E225" s="8" t="s">
        <v>1151</v>
      </c>
      <c r="F225" s="3">
        <v>72000</v>
      </c>
      <c r="G225" s="3">
        <v>0</v>
      </c>
      <c r="H225" s="3">
        <v>72000</v>
      </c>
      <c r="I225" s="3">
        <v>0</v>
      </c>
      <c r="J225" s="4" t="s">
        <v>0</v>
      </c>
      <c r="K225" s="102"/>
      <c r="L225" s="7" t="s">
        <v>40</v>
      </c>
      <c r="M225" s="1" t="str">
        <f t="shared" si="3"/>
        <v>ประกันสังคม    บาท</v>
      </c>
    </row>
    <row r="226" spans="1:13" ht="25.5" x14ac:dyDescent="0.5">
      <c r="A226" s="102" t="s">
        <v>936</v>
      </c>
      <c r="B226" s="4">
        <v>529</v>
      </c>
      <c r="C226" s="2" t="s">
        <v>936</v>
      </c>
      <c r="D226" s="1" t="s">
        <v>1125</v>
      </c>
      <c r="E226" s="8" t="s">
        <v>1168</v>
      </c>
      <c r="F226" s="3">
        <v>45000</v>
      </c>
      <c r="G226" s="3">
        <v>0</v>
      </c>
      <c r="H226" s="3">
        <v>45000</v>
      </c>
      <c r="I226" s="3">
        <v>0</v>
      </c>
      <c r="J226" s="4" t="s">
        <v>0</v>
      </c>
      <c r="K226" s="102"/>
      <c r="L226" s="7" t="s">
        <v>40</v>
      </c>
      <c r="M226" s="1" t="str">
        <f t="shared" si="3"/>
        <v>ประกันสังคม    บาท</v>
      </c>
    </row>
    <row r="227" spans="1:13" ht="25.5" x14ac:dyDescent="0.5">
      <c r="A227" s="102" t="s">
        <v>840</v>
      </c>
      <c r="B227" s="4">
        <v>429</v>
      </c>
      <c r="C227" s="4" t="s">
        <v>840</v>
      </c>
      <c r="D227" s="1" t="s">
        <v>1029</v>
      </c>
      <c r="E227" s="8" t="s">
        <v>1156</v>
      </c>
      <c r="F227" s="3">
        <v>12580.65</v>
      </c>
      <c r="G227" s="3">
        <v>0</v>
      </c>
      <c r="H227" s="3">
        <v>12580.65</v>
      </c>
      <c r="I227" s="3">
        <v>0</v>
      </c>
      <c r="J227" s="4" t="s">
        <v>0</v>
      </c>
      <c r="K227" s="102"/>
      <c r="L227" s="7" t="s">
        <v>40</v>
      </c>
      <c r="M227" s="1" t="str">
        <f t="shared" si="3"/>
        <v>ประกันสังคม    บาท</v>
      </c>
    </row>
    <row r="228" spans="1:13" ht="25.5" x14ac:dyDescent="0.5">
      <c r="A228" s="102" t="s">
        <v>871</v>
      </c>
      <c r="B228" s="4">
        <v>464</v>
      </c>
      <c r="C228" s="2" t="s">
        <v>871</v>
      </c>
      <c r="D228" s="1" t="s">
        <v>1060</v>
      </c>
      <c r="E228" s="8" t="s">
        <v>1151</v>
      </c>
      <c r="F228" s="3">
        <v>72000</v>
      </c>
      <c r="G228" s="3">
        <v>0</v>
      </c>
      <c r="H228" s="3">
        <v>72000</v>
      </c>
      <c r="I228" s="3">
        <v>0</v>
      </c>
      <c r="J228" s="4" t="s">
        <v>0</v>
      </c>
      <c r="K228" s="102"/>
      <c r="L228" s="7" t="s">
        <v>40</v>
      </c>
      <c r="M228" s="1" t="str">
        <f t="shared" si="3"/>
        <v>ประกันสังคม    บาท</v>
      </c>
    </row>
    <row r="229" spans="1:13" ht="25.5" x14ac:dyDescent="0.5">
      <c r="A229" s="102" t="s">
        <v>376</v>
      </c>
      <c r="B229" s="4">
        <v>325</v>
      </c>
      <c r="C229" s="4" t="s">
        <v>376</v>
      </c>
      <c r="D229" s="1" t="s">
        <v>582</v>
      </c>
      <c r="E229" s="8" t="s">
        <v>1128</v>
      </c>
      <c r="F229" s="3">
        <v>108000</v>
      </c>
      <c r="G229" s="3">
        <v>0</v>
      </c>
      <c r="H229" s="3">
        <v>108000</v>
      </c>
      <c r="I229" s="3">
        <v>0</v>
      </c>
      <c r="J229" s="4" t="s">
        <v>0</v>
      </c>
      <c r="K229" s="102"/>
      <c r="L229" s="7" t="s">
        <v>40</v>
      </c>
      <c r="M229" s="1" t="str">
        <f t="shared" si="3"/>
        <v>ประกันสังคม    บาท</v>
      </c>
    </row>
    <row r="230" spans="1:13" ht="25.5" x14ac:dyDescent="0.5">
      <c r="A230" s="102" t="s">
        <v>814</v>
      </c>
      <c r="B230" s="4">
        <v>366</v>
      </c>
      <c r="C230" s="4" t="s">
        <v>814</v>
      </c>
      <c r="D230" s="1" t="s">
        <v>1004</v>
      </c>
      <c r="E230" s="8" t="s">
        <v>1153</v>
      </c>
      <c r="F230" s="3">
        <v>40645.160000000003</v>
      </c>
      <c r="G230" s="3">
        <v>0</v>
      </c>
      <c r="H230" s="3">
        <v>40645.160000000003</v>
      </c>
      <c r="I230" s="3">
        <v>0</v>
      </c>
      <c r="J230" s="4" t="s">
        <v>0</v>
      </c>
      <c r="K230" s="102"/>
      <c r="L230" s="7" t="s">
        <v>40</v>
      </c>
      <c r="M230" s="1" t="str">
        <f t="shared" si="3"/>
        <v>ประกันสังคม    บาท</v>
      </c>
    </row>
    <row r="231" spans="1:13" x14ac:dyDescent="0.5">
      <c r="A231" s="102" t="s">
        <v>620</v>
      </c>
      <c r="B231" s="4">
        <v>23</v>
      </c>
      <c r="C231" s="4" t="s">
        <v>620</v>
      </c>
      <c r="D231" s="1" t="s">
        <v>633</v>
      </c>
      <c r="E231" s="8" t="s">
        <v>1128</v>
      </c>
      <c r="F231" s="3">
        <v>228240</v>
      </c>
      <c r="G231" s="3">
        <v>0</v>
      </c>
      <c r="H231" s="3">
        <v>228240</v>
      </c>
      <c r="I231" s="3">
        <v>0</v>
      </c>
      <c r="J231" s="4" t="s">
        <v>0</v>
      </c>
      <c r="K231" s="102">
        <v>9000</v>
      </c>
      <c r="L231" s="6" t="s">
        <v>47</v>
      </c>
      <c r="M231" s="1" t="str">
        <f t="shared" si="3"/>
        <v>ประกันสังคม  9000  บาท</v>
      </c>
    </row>
    <row r="232" spans="1:13" ht="25.5" x14ac:dyDescent="0.5">
      <c r="A232" s="102" t="s">
        <v>865</v>
      </c>
      <c r="B232" s="4">
        <v>458</v>
      </c>
      <c r="C232" s="2" t="s">
        <v>865</v>
      </c>
      <c r="D232" s="1" t="s">
        <v>1054</v>
      </c>
      <c r="E232" s="8" t="s">
        <v>1151</v>
      </c>
      <c r="F232" s="3">
        <v>72000</v>
      </c>
      <c r="G232" s="3">
        <v>0</v>
      </c>
      <c r="H232" s="3">
        <v>72000</v>
      </c>
      <c r="I232" s="3">
        <v>0</v>
      </c>
      <c r="J232" s="4" t="s">
        <v>0</v>
      </c>
      <c r="K232" s="102"/>
      <c r="L232" s="7" t="s">
        <v>40</v>
      </c>
      <c r="M232" s="1" t="str">
        <f t="shared" si="3"/>
        <v>ประกันสังคม    บาท</v>
      </c>
    </row>
    <row r="233" spans="1:13" ht="25.5" x14ac:dyDescent="0.5">
      <c r="A233" s="102" t="s">
        <v>382</v>
      </c>
      <c r="B233" s="4">
        <v>331</v>
      </c>
      <c r="C233" s="4" t="s">
        <v>382</v>
      </c>
      <c r="D233" s="1" t="s">
        <v>588</v>
      </c>
      <c r="E233" s="8" t="s">
        <v>1128</v>
      </c>
      <c r="F233" s="3">
        <v>108000</v>
      </c>
      <c r="G233" s="3">
        <v>0</v>
      </c>
      <c r="H233" s="3">
        <v>108000</v>
      </c>
      <c r="I233" s="3">
        <v>0</v>
      </c>
      <c r="J233" s="4" t="s">
        <v>0</v>
      </c>
      <c r="K233" s="102"/>
      <c r="L233" s="7" t="s">
        <v>40</v>
      </c>
      <c r="M233" s="1" t="str">
        <f t="shared" si="3"/>
        <v>ประกันสังคม    บาท</v>
      </c>
    </row>
    <row r="234" spans="1:13" ht="25.5" x14ac:dyDescent="0.5">
      <c r="A234" s="102" t="s">
        <v>918</v>
      </c>
      <c r="B234" s="4">
        <v>511</v>
      </c>
      <c r="C234" s="2" t="s">
        <v>918</v>
      </c>
      <c r="D234" s="1" t="s">
        <v>1107</v>
      </c>
      <c r="E234" s="8" t="s">
        <v>1132</v>
      </c>
      <c r="F234" s="3">
        <v>12900</v>
      </c>
      <c r="G234" s="3">
        <v>0</v>
      </c>
      <c r="H234" s="3">
        <v>12900</v>
      </c>
      <c r="I234" s="3">
        <v>0</v>
      </c>
      <c r="J234" s="4" t="s">
        <v>0</v>
      </c>
      <c r="K234" s="102"/>
      <c r="L234" s="7" t="s">
        <v>40</v>
      </c>
      <c r="M234" s="1" t="str">
        <f t="shared" si="3"/>
        <v>ประกันสังคม    บาท</v>
      </c>
    </row>
    <row r="235" spans="1:13" ht="25.5" x14ac:dyDescent="0.5">
      <c r="A235" s="102" t="s">
        <v>669</v>
      </c>
      <c r="B235" s="4">
        <v>347</v>
      </c>
      <c r="C235" s="4" t="s">
        <v>669</v>
      </c>
      <c r="D235" s="1" t="s">
        <v>713</v>
      </c>
      <c r="E235" s="8" t="s">
        <v>1128</v>
      </c>
      <c r="F235" s="3">
        <v>108000</v>
      </c>
      <c r="G235" s="3">
        <v>0</v>
      </c>
      <c r="H235" s="3">
        <v>108000</v>
      </c>
      <c r="I235" s="3">
        <v>0</v>
      </c>
      <c r="J235" s="4" t="s">
        <v>0</v>
      </c>
      <c r="K235" s="102"/>
      <c r="L235" s="7" t="s">
        <v>40</v>
      </c>
      <c r="M235" s="1" t="str">
        <f t="shared" si="3"/>
        <v>ประกันสังคม    บาท</v>
      </c>
    </row>
    <row r="236" spans="1:13" ht="25.5" x14ac:dyDescent="0.5">
      <c r="A236" s="102" t="s">
        <v>847</v>
      </c>
      <c r="B236" s="4">
        <v>440</v>
      </c>
      <c r="C236" s="2" t="s">
        <v>847</v>
      </c>
      <c r="D236" s="1" t="s">
        <v>1036</v>
      </c>
      <c r="E236" s="8" t="s">
        <v>1151</v>
      </c>
      <c r="F236" s="3">
        <v>72000</v>
      </c>
      <c r="G236" s="3">
        <v>0</v>
      </c>
      <c r="H236" s="3">
        <v>72000</v>
      </c>
      <c r="I236" s="3">
        <v>0</v>
      </c>
      <c r="J236" s="4" t="s">
        <v>0</v>
      </c>
      <c r="K236" s="102"/>
      <c r="L236" s="7" t="s">
        <v>40</v>
      </c>
      <c r="M236" s="1" t="str">
        <f t="shared" si="3"/>
        <v>ประกันสังคม    บาท</v>
      </c>
    </row>
    <row r="237" spans="1:13" x14ac:dyDescent="0.5">
      <c r="A237" s="102" t="s">
        <v>254</v>
      </c>
      <c r="B237" s="4">
        <v>257</v>
      </c>
      <c r="C237" s="4" t="s">
        <v>254</v>
      </c>
      <c r="D237" s="1" t="s">
        <v>487</v>
      </c>
      <c r="E237" s="8" t="s">
        <v>1128</v>
      </c>
      <c r="F237" s="3">
        <v>180000</v>
      </c>
      <c r="G237" s="3">
        <v>0</v>
      </c>
      <c r="H237" s="3">
        <v>180000</v>
      </c>
      <c r="I237" s="3">
        <v>0</v>
      </c>
      <c r="J237" s="4" t="s">
        <v>0</v>
      </c>
      <c r="K237" s="102">
        <v>6750</v>
      </c>
      <c r="L237" s="6" t="s">
        <v>47</v>
      </c>
      <c r="M237" s="1" t="str">
        <f t="shared" si="3"/>
        <v>ประกันสังคม  6750  บาท</v>
      </c>
    </row>
    <row r="238" spans="1:13" x14ac:dyDescent="0.5">
      <c r="A238" s="102" t="s">
        <v>150</v>
      </c>
      <c r="B238" s="4">
        <v>235</v>
      </c>
      <c r="C238" s="4" t="s">
        <v>150</v>
      </c>
      <c r="D238" s="1" t="s">
        <v>649</v>
      </c>
      <c r="E238" s="8" t="s">
        <v>1128</v>
      </c>
      <c r="F238" s="3">
        <v>180000</v>
      </c>
      <c r="G238" s="3">
        <v>0</v>
      </c>
      <c r="H238" s="3">
        <v>180000</v>
      </c>
      <c r="I238" s="3">
        <v>0</v>
      </c>
      <c r="J238" s="4" t="s">
        <v>0</v>
      </c>
      <c r="K238" s="102">
        <v>6750</v>
      </c>
      <c r="L238" s="6" t="s">
        <v>47</v>
      </c>
      <c r="M238" s="1" t="str">
        <f t="shared" si="3"/>
        <v>ประกันสังคม  6750  บาท</v>
      </c>
    </row>
    <row r="239" spans="1:13" ht="25.5" x14ac:dyDescent="0.5">
      <c r="A239" s="102" t="s">
        <v>294</v>
      </c>
      <c r="B239" s="4">
        <v>372</v>
      </c>
      <c r="C239" s="4" t="s">
        <v>294</v>
      </c>
      <c r="D239" s="1" t="s">
        <v>555</v>
      </c>
      <c r="E239" s="8" t="s">
        <v>1149</v>
      </c>
      <c r="F239" s="3">
        <v>36000</v>
      </c>
      <c r="G239" s="3">
        <v>0</v>
      </c>
      <c r="H239" s="3">
        <v>36000</v>
      </c>
      <c r="I239" s="3">
        <v>0</v>
      </c>
      <c r="J239" s="4" t="s">
        <v>0</v>
      </c>
      <c r="K239" s="102"/>
      <c r="L239" s="7" t="s">
        <v>40</v>
      </c>
      <c r="M239" s="1" t="str">
        <f t="shared" si="3"/>
        <v>ประกันสังคม    บาท</v>
      </c>
    </row>
    <row r="240" spans="1:13" ht="25.5" x14ac:dyDescent="0.5">
      <c r="A240" s="102" t="s">
        <v>699</v>
      </c>
      <c r="B240" s="4">
        <v>423</v>
      </c>
      <c r="C240" s="4" t="s">
        <v>699</v>
      </c>
      <c r="D240" s="1" t="s">
        <v>744</v>
      </c>
      <c r="E240" s="8" t="s">
        <v>1128</v>
      </c>
      <c r="F240" s="3">
        <v>180000</v>
      </c>
      <c r="G240" s="3">
        <v>0</v>
      </c>
      <c r="H240" s="3">
        <v>180000</v>
      </c>
      <c r="I240" s="3">
        <v>0</v>
      </c>
      <c r="J240" s="4" t="s">
        <v>0</v>
      </c>
      <c r="K240" s="102"/>
      <c r="L240" s="7" t="s">
        <v>40</v>
      </c>
      <c r="M240" s="1" t="str">
        <f t="shared" si="3"/>
        <v>ประกันสังคม    บาท</v>
      </c>
    </row>
    <row r="241" spans="1:13" ht="25.5" x14ac:dyDescent="0.5">
      <c r="A241" s="102" t="s">
        <v>842</v>
      </c>
      <c r="B241" s="4">
        <v>432</v>
      </c>
      <c r="C241" s="2" t="s">
        <v>842</v>
      </c>
      <c r="D241" s="1" t="s">
        <v>1031</v>
      </c>
      <c r="E241" s="8" t="s">
        <v>1153</v>
      </c>
      <c r="F241" s="3">
        <v>75000</v>
      </c>
      <c r="G241" s="3">
        <v>0</v>
      </c>
      <c r="H241" s="3">
        <v>75000</v>
      </c>
      <c r="I241" s="3">
        <v>0</v>
      </c>
      <c r="J241" s="4" t="s">
        <v>0</v>
      </c>
      <c r="K241" s="102"/>
      <c r="L241" s="7" t="s">
        <v>40</v>
      </c>
      <c r="M241" s="1" t="str">
        <f t="shared" si="3"/>
        <v>ประกันสังคม    บาท</v>
      </c>
    </row>
    <row r="242" spans="1:13" ht="25.5" x14ac:dyDescent="0.5">
      <c r="A242" s="102" t="s">
        <v>90</v>
      </c>
      <c r="B242" s="4">
        <v>338</v>
      </c>
      <c r="C242" s="4" t="s">
        <v>90</v>
      </c>
      <c r="D242" s="1" t="s">
        <v>595</v>
      </c>
      <c r="E242" s="8" t="s">
        <v>1128</v>
      </c>
      <c r="F242" s="3">
        <v>108000</v>
      </c>
      <c r="G242" s="3">
        <v>0</v>
      </c>
      <c r="H242" s="3">
        <v>108000</v>
      </c>
      <c r="I242" s="3">
        <v>0</v>
      </c>
      <c r="J242" s="4" t="s">
        <v>0</v>
      </c>
      <c r="K242" s="102"/>
      <c r="L242" s="7" t="s">
        <v>40</v>
      </c>
      <c r="M242" s="1" t="str">
        <f t="shared" si="3"/>
        <v>ประกันสังคม    บาท</v>
      </c>
    </row>
    <row r="243" spans="1:13" ht="25.5" x14ac:dyDescent="0.5">
      <c r="A243" s="102" t="s">
        <v>388</v>
      </c>
      <c r="B243" s="4">
        <v>341</v>
      </c>
      <c r="C243" s="4" t="s">
        <v>388</v>
      </c>
      <c r="D243" s="1" t="s">
        <v>599</v>
      </c>
      <c r="E243" s="8" t="s">
        <v>1128</v>
      </c>
      <c r="F243" s="3">
        <v>108000</v>
      </c>
      <c r="G243" s="3">
        <v>0</v>
      </c>
      <c r="H243" s="3">
        <v>108000</v>
      </c>
      <c r="I243" s="3">
        <v>0</v>
      </c>
      <c r="J243" s="4" t="s">
        <v>0</v>
      </c>
      <c r="K243" s="102"/>
      <c r="L243" s="7" t="s">
        <v>40</v>
      </c>
      <c r="M243" s="1" t="str">
        <f t="shared" si="3"/>
        <v>ประกันสังคม    บาท</v>
      </c>
    </row>
    <row r="244" spans="1:13" ht="25.5" x14ac:dyDescent="0.5">
      <c r="A244" s="102" t="s">
        <v>291</v>
      </c>
      <c r="B244" s="4">
        <v>301</v>
      </c>
      <c r="C244" s="4" t="s">
        <v>291</v>
      </c>
      <c r="D244" s="1" t="s">
        <v>552</v>
      </c>
      <c r="E244" s="8" t="s">
        <v>1128</v>
      </c>
      <c r="F244" s="3">
        <v>108000</v>
      </c>
      <c r="G244" s="3">
        <v>0</v>
      </c>
      <c r="H244" s="3">
        <v>108000</v>
      </c>
      <c r="I244" s="3">
        <v>0</v>
      </c>
      <c r="J244" s="4" t="s">
        <v>0</v>
      </c>
      <c r="K244" s="102"/>
      <c r="L244" s="7" t="s">
        <v>40</v>
      </c>
      <c r="M244" s="1" t="str">
        <f t="shared" si="3"/>
        <v>ประกันสังคม    บาท</v>
      </c>
    </row>
    <row r="245" spans="1:13" x14ac:dyDescent="0.5">
      <c r="A245" s="102" t="s">
        <v>798</v>
      </c>
      <c r="B245" s="4">
        <v>75</v>
      </c>
      <c r="C245" s="4" t="s">
        <v>798</v>
      </c>
      <c r="D245" s="1" t="s">
        <v>980</v>
      </c>
      <c r="E245" s="8" t="s">
        <v>1144</v>
      </c>
      <c r="F245" s="3">
        <v>172190.32</v>
      </c>
      <c r="G245" s="3">
        <v>0</v>
      </c>
      <c r="H245" s="3">
        <v>172190.32</v>
      </c>
      <c r="I245" s="3">
        <v>0</v>
      </c>
      <c r="J245" s="4" t="s">
        <v>0</v>
      </c>
      <c r="K245" s="102">
        <v>7215</v>
      </c>
      <c r="L245" s="6" t="s">
        <v>47</v>
      </c>
      <c r="M245" s="1" t="str">
        <f t="shared" si="3"/>
        <v>ประกันสังคม  7215  บาท</v>
      </c>
    </row>
    <row r="246" spans="1:13" ht="25.5" x14ac:dyDescent="0.5">
      <c r="A246" s="102" t="s">
        <v>339</v>
      </c>
      <c r="B246" s="4">
        <v>319</v>
      </c>
      <c r="C246" s="4" t="s">
        <v>339</v>
      </c>
      <c r="D246" s="1" t="s">
        <v>575</v>
      </c>
      <c r="E246" s="8" t="s">
        <v>1128</v>
      </c>
      <c r="F246" s="3">
        <v>108000</v>
      </c>
      <c r="G246" s="3">
        <v>0</v>
      </c>
      <c r="H246" s="3">
        <v>108000</v>
      </c>
      <c r="I246" s="3">
        <v>0</v>
      </c>
      <c r="J246" s="4" t="s">
        <v>0</v>
      </c>
      <c r="K246" s="102"/>
      <c r="L246" s="7" t="s">
        <v>40</v>
      </c>
      <c r="M246" s="1" t="str">
        <f t="shared" si="3"/>
        <v>ประกันสังคม    บาท</v>
      </c>
    </row>
    <row r="247" spans="1:13" x14ac:dyDescent="0.5">
      <c r="A247" s="102" t="s">
        <v>608</v>
      </c>
      <c r="B247" s="4">
        <v>19</v>
      </c>
      <c r="C247" s="4" t="s">
        <v>608</v>
      </c>
      <c r="D247" s="1" t="s">
        <v>610</v>
      </c>
      <c r="E247" s="8" t="s">
        <v>1128</v>
      </c>
      <c r="F247" s="3">
        <v>249570</v>
      </c>
      <c r="G247" s="3">
        <v>0</v>
      </c>
      <c r="H247" s="3">
        <v>249570</v>
      </c>
      <c r="I247" s="3">
        <v>0</v>
      </c>
      <c r="J247" s="4" t="s">
        <v>0</v>
      </c>
      <c r="K247" s="102">
        <v>9000</v>
      </c>
      <c r="L247" s="6" t="s">
        <v>47</v>
      </c>
      <c r="M247" s="1" t="str">
        <f t="shared" si="3"/>
        <v>ประกันสังคม  9000  บาท</v>
      </c>
    </row>
    <row r="248" spans="1:13" ht="25.5" x14ac:dyDescent="0.5">
      <c r="A248" s="102" t="s">
        <v>822</v>
      </c>
      <c r="B248" s="4">
        <v>390</v>
      </c>
      <c r="C248" s="4" t="s">
        <v>822</v>
      </c>
      <c r="D248" s="1" t="s">
        <v>1012</v>
      </c>
      <c r="E248" s="8" t="s">
        <v>1129</v>
      </c>
      <c r="F248" s="3">
        <v>99000</v>
      </c>
      <c r="G248" s="3">
        <v>0</v>
      </c>
      <c r="H248" s="3">
        <v>99000</v>
      </c>
      <c r="I248" s="3">
        <v>0</v>
      </c>
      <c r="J248" s="4" t="s">
        <v>0</v>
      </c>
      <c r="K248" s="102"/>
      <c r="L248" s="7" t="s">
        <v>40</v>
      </c>
      <c r="M248" s="1" t="str">
        <f t="shared" si="3"/>
        <v>ประกันสังคม    บาท</v>
      </c>
    </row>
    <row r="249" spans="1:13" ht="25.5" x14ac:dyDescent="0.5">
      <c r="A249" s="102" t="s">
        <v>673</v>
      </c>
      <c r="B249" s="4">
        <v>351</v>
      </c>
      <c r="C249" s="4" t="s">
        <v>673</v>
      </c>
      <c r="D249" s="1" t="s">
        <v>717</v>
      </c>
      <c r="E249" s="8" t="s">
        <v>1128</v>
      </c>
      <c r="F249" s="3">
        <v>108000</v>
      </c>
      <c r="G249" s="3">
        <v>0</v>
      </c>
      <c r="H249" s="3">
        <v>108000</v>
      </c>
      <c r="I249" s="3">
        <v>0</v>
      </c>
      <c r="J249" s="4" t="s">
        <v>0</v>
      </c>
      <c r="K249" s="102"/>
      <c r="L249" s="7" t="s">
        <v>40</v>
      </c>
      <c r="M249" s="1" t="str">
        <f t="shared" si="3"/>
        <v>ประกันสังคม    บาท</v>
      </c>
    </row>
    <row r="250" spans="1:13" x14ac:dyDescent="0.5">
      <c r="A250" s="102" t="s">
        <v>614</v>
      </c>
      <c r="B250" s="4">
        <v>59</v>
      </c>
      <c r="C250" s="2" t="s">
        <v>614</v>
      </c>
      <c r="D250" s="1" t="s">
        <v>703</v>
      </c>
      <c r="E250" s="8" t="s">
        <v>1133</v>
      </c>
      <c r="F250" s="3">
        <v>1813.55</v>
      </c>
      <c r="G250" s="3">
        <v>0</v>
      </c>
      <c r="H250" s="3">
        <v>1813.55</v>
      </c>
      <c r="I250" s="3">
        <v>0</v>
      </c>
      <c r="J250" s="4" t="s">
        <v>0</v>
      </c>
      <c r="K250" s="102">
        <v>91</v>
      </c>
      <c r="L250" s="6" t="s">
        <v>47</v>
      </c>
      <c r="M250" s="1" t="str">
        <f t="shared" si="3"/>
        <v>ประกันสังคม  91  บาท</v>
      </c>
    </row>
    <row r="251" spans="1:13" x14ac:dyDescent="0.5">
      <c r="A251" s="102" t="s">
        <v>617</v>
      </c>
      <c r="B251" s="4">
        <v>76</v>
      </c>
      <c r="C251" s="4" t="s">
        <v>617</v>
      </c>
      <c r="D251" s="1" t="s">
        <v>630</v>
      </c>
      <c r="E251" s="8" t="s">
        <v>1144</v>
      </c>
      <c r="F251" s="3">
        <v>206488</v>
      </c>
      <c r="G251" s="3">
        <v>0</v>
      </c>
      <c r="H251" s="3">
        <v>206488</v>
      </c>
      <c r="I251" s="3">
        <v>0</v>
      </c>
      <c r="J251" s="4" t="s">
        <v>0</v>
      </c>
      <c r="K251" s="102">
        <v>8250</v>
      </c>
      <c r="L251" s="6" t="s">
        <v>47</v>
      </c>
      <c r="M251" s="1" t="str">
        <f t="shared" si="3"/>
        <v>ประกันสังคม  8250  บาท</v>
      </c>
    </row>
    <row r="252" spans="1:13" x14ac:dyDescent="0.5">
      <c r="A252" s="102" t="s">
        <v>802</v>
      </c>
      <c r="B252" s="4">
        <v>80</v>
      </c>
      <c r="C252" s="4" t="s">
        <v>802</v>
      </c>
      <c r="D252" s="1" t="s">
        <v>984</v>
      </c>
      <c r="E252" s="8" t="s">
        <v>1146</v>
      </c>
      <c r="F252" s="3">
        <v>179910</v>
      </c>
      <c r="G252" s="3">
        <v>0</v>
      </c>
      <c r="H252" s="3">
        <v>179910</v>
      </c>
      <c r="I252" s="3">
        <v>0</v>
      </c>
      <c r="J252" s="4" t="s">
        <v>0</v>
      </c>
      <c r="K252" s="102">
        <v>7500</v>
      </c>
      <c r="L252" s="6" t="s">
        <v>47</v>
      </c>
      <c r="M252" s="1" t="str">
        <f t="shared" si="3"/>
        <v>ประกันสังคม  7500  บาท</v>
      </c>
    </row>
    <row r="253" spans="1:13" x14ac:dyDescent="0.5">
      <c r="A253" s="102" t="s">
        <v>258</v>
      </c>
      <c r="B253" s="4">
        <v>267</v>
      </c>
      <c r="C253" s="4" t="s">
        <v>258</v>
      </c>
      <c r="D253" s="1" t="s">
        <v>517</v>
      </c>
      <c r="E253" s="8" t="s">
        <v>1128</v>
      </c>
      <c r="F253" s="3">
        <v>180000</v>
      </c>
      <c r="G253" s="3">
        <v>0</v>
      </c>
      <c r="H253" s="3">
        <v>180000</v>
      </c>
      <c r="I253" s="3">
        <v>0</v>
      </c>
      <c r="J253" s="4" t="s">
        <v>0</v>
      </c>
      <c r="K253" s="102">
        <v>6750</v>
      </c>
      <c r="L253" s="6" t="s">
        <v>47</v>
      </c>
      <c r="M253" s="1" t="str">
        <f t="shared" si="3"/>
        <v>ประกันสังคม  6750  บาท</v>
      </c>
    </row>
    <row r="254" spans="1:13" x14ac:dyDescent="0.5">
      <c r="A254" s="102" t="s">
        <v>790</v>
      </c>
      <c r="B254" s="4">
        <v>63</v>
      </c>
      <c r="C254" s="4" t="s">
        <v>790</v>
      </c>
      <c r="D254" s="1" t="s">
        <v>972</v>
      </c>
      <c r="E254" s="8" t="s">
        <v>1136</v>
      </c>
      <c r="F254" s="3">
        <v>53400</v>
      </c>
      <c r="G254" s="3">
        <v>0</v>
      </c>
      <c r="H254" s="3">
        <v>53400</v>
      </c>
      <c r="I254" s="3">
        <v>0</v>
      </c>
      <c r="J254" s="4" t="s">
        <v>0</v>
      </c>
      <c r="K254" s="102">
        <v>2250</v>
      </c>
      <c r="L254" s="6" t="s">
        <v>47</v>
      </c>
      <c r="M254" s="1" t="str">
        <f t="shared" si="3"/>
        <v>ประกันสังคม  2250  บาท</v>
      </c>
    </row>
    <row r="255" spans="1:13" ht="25.5" x14ac:dyDescent="0.5">
      <c r="A255" s="102" t="s">
        <v>925</v>
      </c>
      <c r="B255" s="4">
        <v>518</v>
      </c>
      <c r="C255" s="2" t="s">
        <v>925</v>
      </c>
      <c r="D255" s="1" t="s">
        <v>1114</v>
      </c>
      <c r="E255" s="8" t="s">
        <v>1164</v>
      </c>
      <c r="F255" s="3">
        <v>9000</v>
      </c>
      <c r="G255" s="3">
        <v>0</v>
      </c>
      <c r="H255" s="3">
        <v>9000</v>
      </c>
      <c r="I255" s="3">
        <v>0</v>
      </c>
      <c r="J255" s="4" t="s">
        <v>0</v>
      </c>
      <c r="K255" s="102"/>
      <c r="L255" s="7" t="s">
        <v>40</v>
      </c>
      <c r="M255" s="1" t="str">
        <f t="shared" si="3"/>
        <v>ประกันสังคม    บาท</v>
      </c>
    </row>
    <row r="256" spans="1:13" x14ac:dyDescent="0.5">
      <c r="A256" s="102" t="s">
        <v>319</v>
      </c>
      <c r="B256" s="4">
        <v>102</v>
      </c>
      <c r="C256" s="2" t="s">
        <v>319</v>
      </c>
      <c r="D256" s="1" t="s">
        <v>418</v>
      </c>
      <c r="E256" s="8" t="s">
        <v>1128</v>
      </c>
      <c r="F256" s="3">
        <v>180000</v>
      </c>
      <c r="G256" s="3">
        <v>0</v>
      </c>
      <c r="H256" s="3">
        <v>180000</v>
      </c>
      <c r="I256" s="3">
        <v>0</v>
      </c>
      <c r="J256" s="4" t="s">
        <v>0</v>
      </c>
      <c r="K256" s="102">
        <v>6750</v>
      </c>
      <c r="L256" s="6" t="s">
        <v>47</v>
      </c>
      <c r="M256" s="1" t="str">
        <f t="shared" si="3"/>
        <v>ประกันสังคม  6750  บาท</v>
      </c>
    </row>
    <row r="257" spans="1:13" ht="25.5" x14ac:dyDescent="0.5">
      <c r="A257" s="102" t="s">
        <v>680</v>
      </c>
      <c r="B257" s="4">
        <v>385</v>
      </c>
      <c r="C257" s="4" t="s">
        <v>680</v>
      </c>
      <c r="D257" s="1" t="s">
        <v>724</v>
      </c>
      <c r="E257" s="8" t="s">
        <v>1128</v>
      </c>
      <c r="F257" s="3">
        <v>108000</v>
      </c>
      <c r="G257" s="3">
        <v>0</v>
      </c>
      <c r="H257" s="3">
        <v>108000</v>
      </c>
      <c r="I257" s="3">
        <v>0</v>
      </c>
      <c r="J257" s="4" t="s">
        <v>0</v>
      </c>
      <c r="K257" s="102"/>
      <c r="L257" s="7" t="s">
        <v>40</v>
      </c>
      <c r="M257" s="1" t="str">
        <f t="shared" si="3"/>
        <v>ประกันสังคม    บาท</v>
      </c>
    </row>
    <row r="258" spans="1:13" x14ac:dyDescent="0.5">
      <c r="A258" s="102" t="s">
        <v>362</v>
      </c>
      <c r="B258" s="4">
        <v>111</v>
      </c>
      <c r="C258" s="2" t="s">
        <v>362</v>
      </c>
      <c r="D258" s="1" t="s">
        <v>421</v>
      </c>
      <c r="E258" s="8" t="s">
        <v>1141</v>
      </c>
      <c r="F258" s="3">
        <v>135000</v>
      </c>
      <c r="G258" s="3">
        <v>0</v>
      </c>
      <c r="H258" s="3">
        <v>135000</v>
      </c>
      <c r="I258" s="3">
        <v>0</v>
      </c>
      <c r="J258" s="4" t="s">
        <v>0</v>
      </c>
      <c r="K258" s="102">
        <v>6750</v>
      </c>
      <c r="L258" s="6" t="s">
        <v>47</v>
      </c>
      <c r="M258" s="1" t="str">
        <f t="shared" ref="M258:M321" si="4">CONCATENATE("","ประกันสังคม","  ",K258,"  ","บาท")</f>
        <v>ประกันสังคม  6750  บาท</v>
      </c>
    </row>
    <row r="259" spans="1:13" x14ac:dyDescent="0.5">
      <c r="A259" s="102" t="s">
        <v>774</v>
      </c>
      <c r="B259" s="4">
        <v>44</v>
      </c>
      <c r="C259" s="2" t="s">
        <v>774</v>
      </c>
      <c r="D259" s="1" t="s">
        <v>956</v>
      </c>
      <c r="E259" s="8" t="s">
        <v>1131</v>
      </c>
      <c r="F259" s="3">
        <v>97548.39</v>
      </c>
      <c r="H259" s="3">
        <v>97548.39</v>
      </c>
      <c r="I259" s="3">
        <v>0</v>
      </c>
      <c r="J259" s="4" t="s">
        <v>0</v>
      </c>
      <c r="K259" s="102">
        <v>4127</v>
      </c>
      <c r="L259" s="6" t="s">
        <v>47</v>
      </c>
      <c r="M259" s="1" t="str">
        <f t="shared" si="4"/>
        <v>ประกันสังคม  4127  บาท</v>
      </c>
    </row>
    <row r="260" spans="1:13" ht="25.5" x14ac:dyDescent="0.5">
      <c r="A260" s="102" t="s">
        <v>700</v>
      </c>
      <c r="B260" s="4">
        <v>438</v>
      </c>
      <c r="C260" s="2" t="s">
        <v>700</v>
      </c>
      <c r="D260" s="1" t="s">
        <v>745</v>
      </c>
      <c r="E260" s="8" t="s">
        <v>1144</v>
      </c>
      <c r="F260" s="3">
        <v>150000</v>
      </c>
      <c r="G260" s="3">
        <v>0</v>
      </c>
      <c r="H260" s="3">
        <v>150000</v>
      </c>
      <c r="I260" s="3">
        <v>0</v>
      </c>
      <c r="J260" s="4" t="s">
        <v>0</v>
      </c>
      <c r="K260" s="102"/>
      <c r="L260" s="7" t="s">
        <v>40</v>
      </c>
      <c r="M260" s="1" t="str">
        <f t="shared" si="4"/>
        <v>ประกันสังคม    บาท</v>
      </c>
    </row>
    <row r="261" spans="1:13" x14ac:dyDescent="0.5">
      <c r="A261" s="102" t="s">
        <v>99</v>
      </c>
      <c r="B261" s="4">
        <v>136</v>
      </c>
      <c r="C261" s="4" t="s">
        <v>99</v>
      </c>
      <c r="D261" s="1" t="s">
        <v>206</v>
      </c>
      <c r="E261" s="8" t="s">
        <v>1128</v>
      </c>
      <c r="F261" s="3">
        <v>108000</v>
      </c>
      <c r="G261" s="3">
        <v>0</v>
      </c>
      <c r="H261" s="3">
        <v>108000</v>
      </c>
      <c r="I261" s="3">
        <v>0</v>
      </c>
      <c r="J261" s="4" t="s">
        <v>0</v>
      </c>
      <c r="K261" s="102">
        <v>4050</v>
      </c>
      <c r="L261" s="6" t="s">
        <v>47</v>
      </c>
      <c r="M261" s="1" t="str">
        <f t="shared" si="4"/>
        <v>ประกันสังคม  4050  บาท</v>
      </c>
    </row>
    <row r="262" spans="1:13" x14ac:dyDescent="0.5">
      <c r="A262" s="102" t="s">
        <v>787</v>
      </c>
      <c r="B262" s="4">
        <v>57</v>
      </c>
      <c r="C262" s="4" t="s">
        <v>787</v>
      </c>
      <c r="D262" s="1" t="s">
        <v>969</v>
      </c>
      <c r="E262" s="8" t="s">
        <v>1132</v>
      </c>
      <c r="F262" s="3">
        <v>36000</v>
      </c>
      <c r="G262" s="3">
        <v>0</v>
      </c>
      <c r="H262" s="3">
        <v>36000</v>
      </c>
      <c r="I262" s="3">
        <v>0</v>
      </c>
      <c r="J262" s="4" t="s">
        <v>0</v>
      </c>
      <c r="K262" s="102">
        <v>1500</v>
      </c>
      <c r="L262" s="6" t="s">
        <v>47</v>
      </c>
      <c r="M262" s="1" t="str">
        <f t="shared" si="4"/>
        <v>ประกันสังคม  1500  บาท</v>
      </c>
    </row>
    <row r="263" spans="1:13" x14ac:dyDescent="0.5">
      <c r="A263" s="102" t="s">
        <v>788</v>
      </c>
      <c r="B263" s="4">
        <v>58</v>
      </c>
      <c r="C263" s="4" t="s">
        <v>788</v>
      </c>
      <c r="D263" s="1" t="s">
        <v>970</v>
      </c>
      <c r="E263" s="8" t="s">
        <v>1132</v>
      </c>
      <c r="F263" s="3">
        <v>36000</v>
      </c>
      <c r="G263" s="3">
        <v>0</v>
      </c>
      <c r="H263" s="3">
        <v>36000</v>
      </c>
      <c r="I263" s="3">
        <v>0</v>
      </c>
      <c r="J263" s="4" t="s">
        <v>0</v>
      </c>
      <c r="K263" s="102">
        <v>1500</v>
      </c>
      <c r="L263" s="6" t="s">
        <v>47</v>
      </c>
      <c r="M263" s="1" t="str">
        <f t="shared" si="4"/>
        <v>ประกันสังคม  1500  บาท</v>
      </c>
    </row>
    <row r="264" spans="1:13" x14ac:dyDescent="0.5">
      <c r="A264" s="102" t="s">
        <v>615</v>
      </c>
      <c r="B264" s="4">
        <v>65</v>
      </c>
      <c r="C264" s="2" t="s">
        <v>615</v>
      </c>
      <c r="D264" s="1" t="s">
        <v>628</v>
      </c>
      <c r="E264" s="8" t="s">
        <v>1137</v>
      </c>
      <c r="F264" s="3">
        <v>82389.679999999993</v>
      </c>
      <c r="G264" s="3">
        <v>0</v>
      </c>
      <c r="H264" s="3">
        <v>82389.679999999993</v>
      </c>
      <c r="I264" s="3">
        <v>0</v>
      </c>
      <c r="J264" s="4" t="s">
        <v>0</v>
      </c>
      <c r="K264" s="102">
        <v>3363</v>
      </c>
      <c r="L264" s="6" t="s">
        <v>47</v>
      </c>
      <c r="M264" s="1" t="str">
        <f t="shared" si="4"/>
        <v>ประกันสังคม  3363  บาท</v>
      </c>
    </row>
    <row r="265" spans="1:13" x14ac:dyDescent="0.5">
      <c r="A265" s="102" t="s">
        <v>86</v>
      </c>
      <c r="B265" s="4">
        <v>117</v>
      </c>
      <c r="C265" s="2" t="s">
        <v>86</v>
      </c>
      <c r="D265" s="1" t="s">
        <v>990</v>
      </c>
      <c r="E265" s="8" t="s">
        <v>1128</v>
      </c>
      <c r="F265" s="3">
        <v>108000</v>
      </c>
      <c r="G265" s="3">
        <v>0</v>
      </c>
      <c r="H265" s="3">
        <v>108000</v>
      </c>
      <c r="I265" s="3">
        <v>0</v>
      </c>
      <c r="J265" s="4" t="s">
        <v>0</v>
      </c>
      <c r="K265" s="102">
        <v>4050</v>
      </c>
      <c r="L265" s="6" t="s">
        <v>47</v>
      </c>
      <c r="M265" s="1" t="str">
        <f t="shared" si="4"/>
        <v>ประกันสังคม  4050  บาท</v>
      </c>
    </row>
    <row r="266" spans="1:13" x14ac:dyDescent="0.5">
      <c r="A266" s="102" t="s">
        <v>606</v>
      </c>
      <c r="B266" s="4">
        <v>64</v>
      </c>
      <c r="C266" s="4" t="s">
        <v>606</v>
      </c>
      <c r="D266" s="1" t="s">
        <v>609</v>
      </c>
      <c r="E266" s="8" t="s">
        <v>1137</v>
      </c>
      <c r="F266" s="3">
        <v>90198.71</v>
      </c>
      <c r="G266" s="3">
        <v>0</v>
      </c>
      <c r="H266" s="3">
        <v>90198.71</v>
      </c>
      <c r="I266" s="3">
        <v>0</v>
      </c>
      <c r="J266" s="4" t="s">
        <v>0</v>
      </c>
      <c r="K266" s="102">
        <v>3398</v>
      </c>
      <c r="L266" s="6" t="s">
        <v>47</v>
      </c>
      <c r="M266" s="1" t="str">
        <f t="shared" si="4"/>
        <v>ประกันสังคม  3398  บาท</v>
      </c>
    </row>
    <row r="267" spans="1:13" x14ac:dyDescent="0.5">
      <c r="A267" s="102" t="s">
        <v>758</v>
      </c>
      <c r="B267" s="4">
        <v>26</v>
      </c>
      <c r="C267" s="4" t="s">
        <v>758</v>
      </c>
      <c r="D267" s="1" t="s">
        <v>939</v>
      </c>
      <c r="E267" s="8" t="s">
        <v>1128</v>
      </c>
      <c r="F267" s="3">
        <v>209840.32</v>
      </c>
      <c r="G267" s="3">
        <v>0</v>
      </c>
      <c r="H267" s="3">
        <v>209840.32</v>
      </c>
      <c r="I267" s="3">
        <v>0</v>
      </c>
      <c r="J267" s="4" t="s">
        <v>0</v>
      </c>
      <c r="K267" s="102">
        <v>8715</v>
      </c>
      <c r="L267" s="6" t="s">
        <v>47</v>
      </c>
      <c r="M267" s="1" t="str">
        <f t="shared" si="4"/>
        <v>ประกันสังคม  8715  บาท</v>
      </c>
    </row>
    <row r="268" spans="1:13" x14ac:dyDescent="0.5">
      <c r="A268" s="102" t="s">
        <v>771</v>
      </c>
      <c r="B268" s="4">
        <v>41</v>
      </c>
      <c r="C268" s="2" t="s">
        <v>771</v>
      </c>
      <c r="D268" s="1" t="s">
        <v>953</v>
      </c>
      <c r="E268" s="8" t="s">
        <v>1129</v>
      </c>
      <c r="F268" s="3">
        <v>200550</v>
      </c>
      <c r="H268" s="3">
        <v>200550</v>
      </c>
      <c r="I268" s="3">
        <v>0</v>
      </c>
      <c r="J268" s="4" t="s">
        <v>0</v>
      </c>
      <c r="K268" s="102">
        <v>8250</v>
      </c>
      <c r="L268" s="6" t="s">
        <v>47</v>
      </c>
      <c r="M268" s="1" t="str">
        <f t="shared" si="4"/>
        <v>ประกันสังคม  8250  บาท</v>
      </c>
    </row>
    <row r="269" spans="1:13" x14ac:dyDescent="0.5">
      <c r="A269" s="102" t="s">
        <v>775</v>
      </c>
      <c r="B269" s="4">
        <v>45</v>
      </c>
      <c r="C269" s="2" t="s">
        <v>775</v>
      </c>
      <c r="D269" s="1" t="s">
        <v>957</v>
      </c>
      <c r="E269" s="8" t="s">
        <v>1131</v>
      </c>
      <c r="F269" s="3">
        <v>97548.39</v>
      </c>
      <c r="H269" s="3">
        <v>97548.39</v>
      </c>
      <c r="I269" s="3">
        <v>0</v>
      </c>
      <c r="J269" s="4" t="s">
        <v>0</v>
      </c>
      <c r="K269" s="102">
        <v>4127</v>
      </c>
      <c r="L269" s="6" t="s">
        <v>47</v>
      </c>
      <c r="M269" s="1" t="str">
        <f t="shared" si="4"/>
        <v>ประกันสังคม  4127  บาท</v>
      </c>
    </row>
    <row r="270" spans="1:13" x14ac:dyDescent="0.5">
      <c r="A270" s="102" t="s">
        <v>760</v>
      </c>
      <c r="B270" s="4">
        <v>28</v>
      </c>
      <c r="C270" s="4" t="s">
        <v>760</v>
      </c>
      <c r="D270" s="1" t="s">
        <v>941</v>
      </c>
      <c r="E270" s="8" t="s">
        <v>1128</v>
      </c>
      <c r="F270" s="3">
        <v>209990.32</v>
      </c>
      <c r="G270" s="3">
        <v>0</v>
      </c>
      <c r="H270" s="3">
        <v>209990.32</v>
      </c>
      <c r="I270" s="3">
        <v>0</v>
      </c>
      <c r="J270" s="4" t="s">
        <v>0</v>
      </c>
      <c r="K270" s="102">
        <v>8715</v>
      </c>
      <c r="L270" s="6" t="s">
        <v>47</v>
      </c>
      <c r="M270" s="1" t="str">
        <f t="shared" si="4"/>
        <v>ประกันสังคม  8715  บาท</v>
      </c>
    </row>
    <row r="271" spans="1:13" x14ac:dyDescent="0.5">
      <c r="A271" s="102" t="s">
        <v>621</v>
      </c>
      <c r="B271" s="4">
        <v>24</v>
      </c>
      <c r="C271" s="4" t="s">
        <v>621</v>
      </c>
      <c r="D271" s="1" t="s">
        <v>634</v>
      </c>
      <c r="E271" s="8" t="s">
        <v>1128</v>
      </c>
      <c r="F271" s="3">
        <v>221654.84</v>
      </c>
      <c r="G271" s="3">
        <v>0</v>
      </c>
      <c r="H271" s="3">
        <v>221654.84</v>
      </c>
      <c r="I271" s="3">
        <v>0</v>
      </c>
      <c r="J271" s="4" t="s">
        <v>0</v>
      </c>
      <c r="K271" s="102">
        <v>8885</v>
      </c>
      <c r="L271" s="6" t="s">
        <v>47</v>
      </c>
      <c r="M271" s="1" t="str">
        <f t="shared" si="4"/>
        <v>ประกันสังคม  8885  บาท</v>
      </c>
    </row>
    <row r="272" spans="1:13" x14ac:dyDescent="0.5">
      <c r="A272" s="102" t="s">
        <v>785</v>
      </c>
      <c r="B272" s="4">
        <v>55</v>
      </c>
      <c r="C272" s="4" t="s">
        <v>785</v>
      </c>
      <c r="D272" s="1" t="s">
        <v>967</v>
      </c>
      <c r="E272" s="8" t="s">
        <v>1132</v>
      </c>
      <c r="F272" s="3">
        <v>36000</v>
      </c>
      <c r="G272" s="3">
        <v>0</v>
      </c>
      <c r="H272" s="3">
        <v>36000</v>
      </c>
      <c r="I272" s="3">
        <v>0</v>
      </c>
      <c r="J272" s="4" t="s">
        <v>0</v>
      </c>
      <c r="K272" s="102">
        <v>1500</v>
      </c>
      <c r="L272" s="6" t="s">
        <v>47</v>
      </c>
      <c r="M272" s="1" t="str">
        <f t="shared" si="4"/>
        <v>ประกันสังคม  1500  บาท</v>
      </c>
    </row>
    <row r="273" spans="1:13" ht="25.5" x14ac:dyDescent="0.5">
      <c r="A273" s="102" t="s">
        <v>682</v>
      </c>
      <c r="B273" s="4">
        <v>386</v>
      </c>
      <c r="C273" s="4" t="s">
        <v>682</v>
      </c>
      <c r="D273" s="1" t="s">
        <v>726</v>
      </c>
      <c r="E273" s="8" t="s">
        <v>1128</v>
      </c>
      <c r="F273" s="3">
        <v>108000</v>
      </c>
      <c r="G273" s="3">
        <v>0</v>
      </c>
      <c r="H273" s="3">
        <v>108000</v>
      </c>
      <c r="I273" s="3">
        <v>0</v>
      </c>
      <c r="J273" s="4" t="s">
        <v>0</v>
      </c>
      <c r="K273" s="102"/>
      <c r="L273" s="7" t="s">
        <v>40</v>
      </c>
      <c r="M273" s="1" t="str">
        <f t="shared" si="4"/>
        <v>ประกันสังคม    บาท</v>
      </c>
    </row>
    <row r="274" spans="1:13" x14ac:dyDescent="0.5">
      <c r="A274" s="102" t="s">
        <v>801</v>
      </c>
      <c r="B274" s="4">
        <v>79</v>
      </c>
      <c r="C274" s="4" t="s">
        <v>801</v>
      </c>
      <c r="D274" s="1" t="s">
        <v>983</v>
      </c>
      <c r="E274" s="8" t="s">
        <v>1146</v>
      </c>
      <c r="F274" s="3">
        <v>179739</v>
      </c>
      <c r="G274" s="3">
        <v>0</v>
      </c>
      <c r="H274" s="3">
        <v>179739</v>
      </c>
      <c r="I274" s="3">
        <v>0</v>
      </c>
      <c r="J274" s="4" t="s">
        <v>0</v>
      </c>
      <c r="K274" s="102">
        <v>7500</v>
      </c>
      <c r="L274" s="6" t="s">
        <v>47</v>
      </c>
      <c r="M274" s="1" t="str">
        <f t="shared" si="4"/>
        <v>ประกันสังคม  7500  บาท</v>
      </c>
    </row>
    <row r="275" spans="1:13" x14ac:dyDescent="0.5">
      <c r="A275" s="102" t="s">
        <v>773</v>
      </c>
      <c r="B275" s="4">
        <v>43</v>
      </c>
      <c r="C275" s="2" t="s">
        <v>773</v>
      </c>
      <c r="D275" s="1" t="s">
        <v>955</v>
      </c>
      <c r="E275" s="8" t="s">
        <v>1130</v>
      </c>
      <c r="F275" s="3">
        <v>175935.47999999998</v>
      </c>
      <c r="H275" s="3">
        <v>175935.47999999998</v>
      </c>
      <c r="I275" s="3">
        <v>0</v>
      </c>
      <c r="J275" s="4" t="s">
        <v>0</v>
      </c>
      <c r="K275" s="102">
        <v>7447</v>
      </c>
      <c r="L275" s="6" t="s">
        <v>47</v>
      </c>
      <c r="M275" s="1" t="str">
        <f t="shared" si="4"/>
        <v>ประกันสังคม  7447  บาท</v>
      </c>
    </row>
    <row r="276" spans="1:13" x14ac:dyDescent="0.5">
      <c r="A276" s="102" t="s">
        <v>796</v>
      </c>
      <c r="B276" s="4">
        <v>72</v>
      </c>
      <c r="C276" s="4" t="s">
        <v>796</v>
      </c>
      <c r="D276" s="1" t="s">
        <v>978</v>
      </c>
      <c r="E276" s="8" t="s">
        <v>1142</v>
      </c>
      <c r="F276" s="3">
        <v>129000</v>
      </c>
      <c r="G276" s="3">
        <v>0</v>
      </c>
      <c r="H276" s="3">
        <v>129000</v>
      </c>
      <c r="I276" s="3">
        <v>0</v>
      </c>
      <c r="J276" s="4" t="s">
        <v>0</v>
      </c>
      <c r="K276" s="102">
        <v>5400</v>
      </c>
      <c r="L276" s="6" t="s">
        <v>47</v>
      </c>
      <c r="M276" s="1" t="str">
        <f t="shared" si="4"/>
        <v>ประกันสังคม  5400  บาท</v>
      </c>
    </row>
    <row r="277" spans="1:13" x14ac:dyDescent="0.5">
      <c r="A277" s="102" t="s">
        <v>789</v>
      </c>
      <c r="B277" s="4">
        <v>61</v>
      </c>
      <c r="C277" s="4" t="s">
        <v>789</v>
      </c>
      <c r="D277" s="1" t="s">
        <v>971</v>
      </c>
      <c r="E277" s="8" t="s">
        <v>1134</v>
      </c>
      <c r="F277" s="3">
        <v>13635.15</v>
      </c>
      <c r="G277" s="3">
        <v>0</v>
      </c>
      <c r="H277" s="3">
        <v>13635.15</v>
      </c>
      <c r="I277" s="3">
        <v>0</v>
      </c>
      <c r="J277" s="4" t="s">
        <v>0</v>
      </c>
      <c r="K277" s="102">
        <v>682</v>
      </c>
      <c r="L277" s="6" t="s">
        <v>47</v>
      </c>
      <c r="M277" s="1" t="str">
        <f t="shared" si="4"/>
        <v>ประกันสังคม  682  บาท</v>
      </c>
    </row>
    <row r="278" spans="1:13" x14ac:dyDescent="0.5">
      <c r="A278" s="102" t="s">
        <v>770</v>
      </c>
      <c r="B278" s="4">
        <v>40</v>
      </c>
      <c r="C278" s="2" t="s">
        <v>770</v>
      </c>
      <c r="D278" s="1" t="s">
        <v>952</v>
      </c>
      <c r="E278" s="8" t="s">
        <v>1129</v>
      </c>
      <c r="F278" s="3">
        <v>200430</v>
      </c>
      <c r="H278" s="3">
        <v>200430</v>
      </c>
      <c r="I278" s="3">
        <v>0</v>
      </c>
      <c r="J278" s="4" t="s">
        <v>0</v>
      </c>
      <c r="K278" s="102">
        <v>8250</v>
      </c>
      <c r="L278" s="6" t="s">
        <v>47</v>
      </c>
      <c r="M278" s="1" t="str">
        <f t="shared" si="4"/>
        <v>ประกันสังคม  8250  บาท</v>
      </c>
    </row>
    <row r="279" spans="1:13" ht="25.5" x14ac:dyDescent="0.5">
      <c r="A279" s="102" t="s">
        <v>832</v>
      </c>
      <c r="B279" s="4">
        <v>418</v>
      </c>
      <c r="C279" s="4" t="s">
        <v>832</v>
      </c>
      <c r="D279" s="1" t="s">
        <v>1021</v>
      </c>
      <c r="E279" s="8" t="s">
        <v>1130</v>
      </c>
      <c r="F279" s="3">
        <v>90000</v>
      </c>
      <c r="G279" s="3">
        <v>0</v>
      </c>
      <c r="H279" s="3">
        <v>90000</v>
      </c>
      <c r="I279" s="3">
        <v>0</v>
      </c>
      <c r="J279" s="4" t="s">
        <v>0</v>
      </c>
      <c r="K279" s="102"/>
      <c r="L279" s="7" t="s">
        <v>40</v>
      </c>
      <c r="M279" s="1" t="str">
        <f t="shared" si="4"/>
        <v>ประกันสังคม    บาท</v>
      </c>
    </row>
    <row r="280" spans="1:13" x14ac:dyDescent="0.5">
      <c r="A280" s="102" t="s">
        <v>792</v>
      </c>
      <c r="B280" s="4">
        <v>67</v>
      </c>
      <c r="C280" s="4" t="s">
        <v>792</v>
      </c>
      <c r="D280" s="1" t="s">
        <v>974</v>
      </c>
      <c r="E280" s="8" t="s">
        <v>1138</v>
      </c>
      <c r="F280" s="3">
        <v>58064.52</v>
      </c>
      <c r="G280" s="3">
        <v>0</v>
      </c>
      <c r="H280" s="3">
        <v>58064.52</v>
      </c>
      <c r="I280" s="3">
        <v>0</v>
      </c>
      <c r="J280" s="4" t="s">
        <v>0</v>
      </c>
      <c r="K280" s="102">
        <v>2453</v>
      </c>
      <c r="L280" s="6" t="s">
        <v>47</v>
      </c>
      <c r="M280" s="1" t="str">
        <f t="shared" si="4"/>
        <v>ประกันสังคม  2453  บาท</v>
      </c>
    </row>
    <row r="281" spans="1:13" ht="25.5" x14ac:dyDescent="0.5">
      <c r="A281" s="102" t="s">
        <v>875</v>
      </c>
      <c r="B281" s="4">
        <v>468</v>
      </c>
      <c r="C281" s="2" t="s">
        <v>875</v>
      </c>
      <c r="D281" s="1" t="s">
        <v>1064</v>
      </c>
      <c r="E281" s="8" t="s">
        <v>1151</v>
      </c>
      <c r="F281" s="3">
        <v>72000</v>
      </c>
      <c r="G281" s="3">
        <v>0</v>
      </c>
      <c r="H281" s="3">
        <v>72000</v>
      </c>
      <c r="I281" s="3">
        <v>0</v>
      </c>
      <c r="J281" s="4" t="s">
        <v>0</v>
      </c>
      <c r="K281" s="102"/>
      <c r="L281" s="7" t="s">
        <v>40</v>
      </c>
      <c r="M281" s="1" t="str">
        <f t="shared" si="4"/>
        <v>ประกันสังคม    บาท</v>
      </c>
    </row>
    <row r="282" spans="1:13" x14ac:dyDescent="0.5">
      <c r="A282" s="102" t="s">
        <v>779</v>
      </c>
      <c r="B282" s="4">
        <v>49</v>
      </c>
      <c r="C282" s="2" t="s">
        <v>779</v>
      </c>
      <c r="D282" s="1" t="s">
        <v>961</v>
      </c>
      <c r="E282" s="8" t="s">
        <v>1131</v>
      </c>
      <c r="F282" s="3">
        <v>97548.39</v>
      </c>
      <c r="G282" s="3">
        <v>0</v>
      </c>
      <c r="H282" s="3">
        <v>97548.39</v>
      </c>
      <c r="I282" s="3">
        <v>0</v>
      </c>
      <c r="J282" s="4" t="s">
        <v>0</v>
      </c>
      <c r="K282" s="102">
        <v>4127</v>
      </c>
      <c r="L282" s="6" t="s">
        <v>47</v>
      </c>
      <c r="M282" s="1" t="str">
        <f t="shared" si="4"/>
        <v>ประกันสังคม  4127  บาท</v>
      </c>
    </row>
    <row r="283" spans="1:13" x14ac:dyDescent="0.5">
      <c r="A283" s="102" t="s">
        <v>804</v>
      </c>
      <c r="B283" s="4">
        <v>82</v>
      </c>
      <c r="C283" s="2" t="s">
        <v>804</v>
      </c>
      <c r="D283" s="1" t="s">
        <v>986</v>
      </c>
      <c r="E283" s="8" t="s">
        <v>1148</v>
      </c>
      <c r="F283" s="3">
        <v>69348.39</v>
      </c>
      <c r="G283" s="3">
        <v>0</v>
      </c>
      <c r="H283" s="3">
        <v>69348.39</v>
      </c>
      <c r="I283" s="3">
        <v>0</v>
      </c>
      <c r="J283" s="4" t="s">
        <v>0</v>
      </c>
      <c r="K283" s="102">
        <v>3017</v>
      </c>
      <c r="L283" s="6" t="s">
        <v>47</v>
      </c>
      <c r="M283" s="1" t="str">
        <f t="shared" si="4"/>
        <v>ประกันสังคม  3017  บาท</v>
      </c>
    </row>
    <row r="284" spans="1:13" ht="25.5" x14ac:dyDescent="0.5">
      <c r="A284" s="102" t="s">
        <v>310</v>
      </c>
      <c r="B284" s="4">
        <v>381</v>
      </c>
      <c r="C284" s="4" t="s">
        <v>310</v>
      </c>
      <c r="D284" s="1" t="s">
        <v>570</v>
      </c>
      <c r="E284" s="8" t="s">
        <v>1143</v>
      </c>
      <c r="F284" s="3">
        <v>90000</v>
      </c>
      <c r="G284" s="3">
        <v>0</v>
      </c>
      <c r="H284" s="3">
        <v>90000</v>
      </c>
      <c r="I284" s="3">
        <v>0</v>
      </c>
      <c r="J284" s="4" t="s">
        <v>0</v>
      </c>
      <c r="K284" s="102"/>
      <c r="L284" s="7" t="s">
        <v>40</v>
      </c>
      <c r="M284" s="1" t="str">
        <f t="shared" si="4"/>
        <v>ประกันสังคม    บาท</v>
      </c>
    </row>
    <row r="285" spans="1:13" x14ac:dyDescent="0.5">
      <c r="A285" s="102" t="s">
        <v>763</v>
      </c>
      <c r="B285" s="4">
        <v>32</v>
      </c>
      <c r="C285" s="2" t="s">
        <v>763</v>
      </c>
      <c r="D285" s="1" t="s">
        <v>944</v>
      </c>
      <c r="E285" s="8" t="s">
        <v>1128</v>
      </c>
      <c r="F285" s="3">
        <v>209720.32000000001</v>
      </c>
      <c r="G285" s="3">
        <v>0</v>
      </c>
      <c r="H285" s="3">
        <v>209720.32000000001</v>
      </c>
      <c r="I285" s="3">
        <v>0</v>
      </c>
      <c r="J285" s="4" t="s">
        <v>0</v>
      </c>
      <c r="K285" s="102">
        <v>8715</v>
      </c>
      <c r="L285" s="6" t="s">
        <v>47</v>
      </c>
      <c r="M285" s="1" t="str">
        <f t="shared" si="4"/>
        <v>ประกันสังคม  8715  บาท</v>
      </c>
    </row>
    <row r="286" spans="1:13" ht="25.5" x14ac:dyDescent="0.5">
      <c r="A286" s="102" t="s">
        <v>858</v>
      </c>
      <c r="B286" s="4">
        <v>451</v>
      </c>
      <c r="C286" s="2" t="s">
        <v>858</v>
      </c>
      <c r="D286" s="1" t="s">
        <v>1047</v>
      </c>
      <c r="E286" s="8" t="s">
        <v>1151</v>
      </c>
      <c r="F286" s="3">
        <v>72000</v>
      </c>
      <c r="G286" s="3">
        <v>0</v>
      </c>
      <c r="H286" s="3">
        <v>72000</v>
      </c>
      <c r="I286" s="3">
        <v>0</v>
      </c>
      <c r="J286" s="4" t="s">
        <v>0</v>
      </c>
      <c r="K286" s="102"/>
      <c r="L286" s="7" t="s">
        <v>40</v>
      </c>
      <c r="M286" s="1" t="str">
        <f t="shared" si="4"/>
        <v>ประกันสังคม    บาท</v>
      </c>
    </row>
    <row r="287" spans="1:13" x14ac:dyDescent="0.5">
      <c r="A287" s="102" t="s">
        <v>761</v>
      </c>
      <c r="B287" s="4">
        <v>30</v>
      </c>
      <c r="C287" s="2" t="s">
        <v>761</v>
      </c>
      <c r="D287" s="1" t="s">
        <v>942</v>
      </c>
      <c r="E287" s="8" t="s">
        <v>1128</v>
      </c>
      <c r="F287" s="3">
        <v>209990.32</v>
      </c>
      <c r="G287" s="3">
        <v>0</v>
      </c>
      <c r="H287" s="3">
        <v>209990.32</v>
      </c>
      <c r="I287" s="3">
        <v>0</v>
      </c>
      <c r="J287" s="4" t="s">
        <v>0</v>
      </c>
      <c r="K287" s="102">
        <v>8715</v>
      </c>
      <c r="L287" s="6" t="s">
        <v>47</v>
      </c>
      <c r="M287" s="1" t="str">
        <f t="shared" si="4"/>
        <v>ประกันสังคม  8715  บาท</v>
      </c>
    </row>
    <row r="288" spans="1:13" ht="25.5" x14ac:dyDescent="0.5">
      <c r="A288" s="102" t="s">
        <v>882</v>
      </c>
      <c r="B288" s="4">
        <v>475</v>
      </c>
      <c r="C288" s="2" t="s">
        <v>882</v>
      </c>
      <c r="D288" s="1" t="s">
        <v>1071</v>
      </c>
      <c r="E288" s="8" t="s">
        <v>1151</v>
      </c>
      <c r="F288" s="3">
        <v>72000</v>
      </c>
      <c r="G288" s="3">
        <v>0</v>
      </c>
      <c r="H288" s="3">
        <v>72000</v>
      </c>
      <c r="I288" s="3">
        <v>0</v>
      </c>
      <c r="J288" s="4" t="s">
        <v>0</v>
      </c>
      <c r="K288" s="102"/>
      <c r="L288" s="7" t="s">
        <v>40</v>
      </c>
      <c r="M288" s="1" t="str">
        <f t="shared" si="4"/>
        <v>ประกันสังคม    บาท</v>
      </c>
    </row>
    <row r="289" spans="1:13" x14ac:dyDescent="0.5">
      <c r="A289" s="102" t="s">
        <v>800</v>
      </c>
      <c r="B289" s="4">
        <v>78</v>
      </c>
      <c r="C289" s="4" t="s">
        <v>800</v>
      </c>
      <c r="D289" s="1" t="s">
        <v>982</v>
      </c>
      <c r="E289" s="8" t="s">
        <v>1146</v>
      </c>
      <c r="F289" s="3">
        <v>179739</v>
      </c>
      <c r="G289" s="3">
        <v>0</v>
      </c>
      <c r="H289" s="3">
        <v>179739</v>
      </c>
      <c r="I289" s="3">
        <v>0</v>
      </c>
      <c r="J289" s="4" t="s">
        <v>0</v>
      </c>
      <c r="K289" s="102">
        <v>7500</v>
      </c>
      <c r="L289" s="6" t="s">
        <v>47</v>
      </c>
      <c r="M289" s="1" t="str">
        <f t="shared" si="4"/>
        <v>ประกันสังคม  7500  บาท</v>
      </c>
    </row>
    <row r="290" spans="1:13" ht="25.5" x14ac:dyDescent="0.5">
      <c r="A290" s="102" t="s">
        <v>878</v>
      </c>
      <c r="B290" s="4">
        <v>471</v>
      </c>
      <c r="C290" s="2" t="s">
        <v>878</v>
      </c>
      <c r="D290" s="1" t="s">
        <v>1067</v>
      </c>
      <c r="E290" s="8" t="s">
        <v>1151</v>
      </c>
      <c r="F290" s="3">
        <v>72000</v>
      </c>
      <c r="G290" s="3">
        <v>0</v>
      </c>
      <c r="H290" s="3">
        <v>72000</v>
      </c>
      <c r="I290" s="3">
        <v>0</v>
      </c>
      <c r="J290" s="4" t="s">
        <v>0</v>
      </c>
      <c r="K290" s="102"/>
      <c r="L290" s="7" t="s">
        <v>40</v>
      </c>
      <c r="M290" s="1" t="str">
        <f t="shared" si="4"/>
        <v>ประกันสังคม    บาท</v>
      </c>
    </row>
    <row r="291" spans="1:13" x14ac:dyDescent="0.5">
      <c r="A291" s="102" t="s">
        <v>234</v>
      </c>
      <c r="B291" s="4">
        <v>73</v>
      </c>
      <c r="C291" s="2" t="s">
        <v>234</v>
      </c>
      <c r="D291" s="1" t="s">
        <v>400</v>
      </c>
      <c r="E291" s="8" t="s">
        <v>1143</v>
      </c>
      <c r="F291" s="3">
        <v>236788.06</v>
      </c>
      <c r="G291" s="3">
        <v>0</v>
      </c>
      <c r="H291" s="3">
        <v>236788.06</v>
      </c>
      <c r="I291" s="3">
        <v>0</v>
      </c>
      <c r="J291" s="4" t="s">
        <v>0</v>
      </c>
      <c r="K291" s="102">
        <v>7500</v>
      </c>
      <c r="L291" s="6" t="s">
        <v>47</v>
      </c>
      <c r="M291" s="1" t="str">
        <f t="shared" si="4"/>
        <v>ประกันสังคม  7500  บาท</v>
      </c>
    </row>
    <row r="292" spans="1:13" ht="25.5" x14ac:dyDescent="0.5">
      <c r="A292" s="102" t="s">
        <v>675</v>
      </c>
      <c r="B292" s="4">
        <v>353</v>
      </c>
      <c r="C292" s="4" t="s">
        <v>675</v>
      </c>
      <c r="D292" s="1" t="s">
        <v>719</v>
      </c>
      <c r="E292" s="8" t="s">
        <v>1128</v>
      </c>
      <c r="F292" s="3">
        <v>108000</v>
      </c>
      <c r="G292" s="3">
        <v>0</v>
      </c>
      <c r="H292" s="3">
        <v>108000</v>
      </c>
      <c r="I292" s="3">
        <v>0</v>
      </c>
      <c r="J292" s="4" t="s">
        <v>0</v>
      </c>
      <c r="K292" s="102"/>
      <c r="L292" s="7" t="s">
        <v>40</v>
      </c>
      <c r="M292" s="1" t="str">
        <f t="shared" si="4"/>
        <v>ประกันสังคม    บาท</v>
      </c>
    </row>
    <row r="293" spans="1:13" x14ac:dyDescent="0.5">
      <c r="A293" s="102" t="s">
        <v>72</v>
      </c>
      <c r="B293" s="4">
        <v>91</v>
      </c>
      <c r="C293" s="4" t="s">
        <v>72</v>
      </c>
      <c r="D293" s="1" t="s">
        <v>639</v>
      </c>
      <c r="E293" s="8" t="s">
        <v>1128</v>
      </c>
      <c r="F293" s="3">
        <v>180000</v>
      </c>
      <c r="G293" s="3">
        <v>0</v>
      </c>
      <c r="H293" s="3">
        <v>180000</v>
      </c>
      <c r="I293" s="3">
        <v>0</v>
      </c>
      <c r="J293" s="4" t="s">
        <v>0</v>
      </c>
      <c r="K293" s="102">
        <v>6750</v>
      </c>
      <c r="L293" s="6" t="s">
        <v>47</v>
      </c>
      <c r="M293" s="1" t="str">
        <f t="shared" si="4"/>
        <v>ประกันสังคม  6750  บาท</v>
      </c>
    </row>
    <row r="294" spans="1:13" x14ac:dyDescent="0.5">
      <c r="A294" s="102" t="s">
        <v>766</v>
      </c>
      <c r="B294" s="4">
        <v>36</v>
      </c>
      <c r="C294" s="4" t="s">
        <v>766</v>
      </c>
      <c r="D294" s="1" t="s">
        <v>948</v>
      </c>
      <c r="E294" s="8" t="s">
        <v>1129</v>
      </c>
      <c r="F294" s="3">
        <v>200430</v>
      </c>
      <c r="G294" s="3">
        <v>0</v>
      </c>
      <c r="H294" s="3">
        <v>200430</v>
      </c>
      <c r="I294" s="3">
        <v>0</v>
      </c>
      <c r="J294" s="4" t="s">
        <v>0</v>
      </c>
      <c r="K294" s="102">
        <v>8250</v>
      </c>
      <c r="L294" s="6" t="s">
        <v>47</v>
      </c>
      <c r="M294" s="1" t="str">
        <f t="shared" si="4"/>
        <v>ประกันสังคม  8250  บาท</v>
      </c>
    </row>
    <row r="295" spans="1:13" x14ac:dyDescent="0.5">
      <c r="A295" s="102" t="s">
        <v>759</v>
      </c>
      <c r="B295" s="4">
        <v>27</v>
      </c>
      <c r="C295" s="4" t="s">
        <v>759</v>
      </c>
      <c r="D295" s="1" t="s">
        <v>940</v>
      </c>
      <c r="E295" s="8" t="s">
        <v>1128</v>
      </c>
      <c r="F295" s="3">
        <v>209840.32</v>
      </c>
      <c r="G295" s="3">
        <v>0</v>
      </c>
      <c r="H295" s="3">
        <v>209840.32</v>
      </c>
      <c r="I295" s="3">
        <v>0</v>
      </c>
      <c r="J295" s="4" t="s">
        <v>0</v>
      </c>
      <c r="K295" s="102">
        <v>8715</v>
      </c>
      <c r="L295" s="6" t="s">
        <v>47</v>
      </c>
      <c r="M295" s="1" t="str">
        <f t="shared" si="4"/>
        <v>ประกันสังคม  8715  บาท</v>
      </c>
    </row>
    <row r="296" spans="1:13" ht="25.5" x14ac:dyDescent="0.5">
      <c r="A296" s="102" t="s">
        <v>288</v>
      </c>
      <c r="B296" s="4">
        <v>298</v>
      </c>
      <c r="C296" s="4" t="s">
        <v>288</v>
      </c>
      <c r="D296" s="1" t="s">
        <v>549</v>
      </c>
      <c r="E296" s="8" t="s">
        <v>1128</v>
      </c>
      <c r="F296" s="3">
        <v>108000</v>
      </c>
      <c r="G296" s="3">
        <v>0</v>
      </c>
      <c r="H296" s="3">
        <v>108000</v>
      </c>
      <c r="I296" s="3">
        <v>0</v>
      </c>
      <c r="J296" s="4" t="s">
        <v>0</v>
      </c>
      <c r="K296" s="102"/>
      <c r="L296" s="7" t="s">
        <v>40</v>
      </c>
      <c r="M296" s="1" t="str">
        <f t="shared" si="4"/>
        <v>ประกันสังคม    บาท</v>
      </c>
    </row>
    <row r="297" spans="1:13" x14ac:dyDescent="0.5">
      <c r="A297" s="102" t="s">
        <v>767</v>
      </c>
      <c r="B297" s="4">
        <v>37</v>
      </c>
      <c r="C297" s="2" t="s">
        <v>767</v>
      </c>
      <c r="D297" s="1" t="s">
        <v>949</v>
      </c>
      <c r="E297" s="8" t="s">
        <v>1129</v>
      </c>
      <c r="F297" s="3">
        <v>200700</v>
      </c>
      <c r="H297" s="3">
        <v>200700</v>
      </c>
      <c r="I297" s="3">
        <v>0</v>
      </c>
      <c r="J297" s="4" t="s">
        <v>0</v>
      </c>
      <c r="K297" s="102">
        <v>8250</v>
      </c>
      <c r="L297" s="6" t="s">
        <v>47</v>
      </c>
      <c r="M297" s="1" t="str">
        <f t="shared" si="4"/>
        <v>ประกันสังคม  8250  บาท</v>
      </c>
    </row>
    <row r="298" spans="1:13" ht="25.5" x14ac:dyDescent="0.5">
      <c r="A298" s="102" t="s">
        <v>808</v>
      </c>
      <c r="B298" s="4">
        <v>360</v>
      </c>
      <c r="C298" s="4" t="s">
        <v>808</v>
      </c>
      <c r="D298" s="1" t="s">
        <v>998</v>
      </c>
      <c r="E298" s="8" t="s">
        <v>1151</v>
      </c>
      <c r="F298" s="3">
        <v>72000</v>
      </c>
      <c r="G298" s="3">
        <v>0</v>
      </c>
      <c r="H298" s="3">
        <v>72000</v>
      </c>
      <c r="I298" s="3">
        <v>0</v>
      </c>
      <c r="J298" s="4" t="s">
        <v>0</v>
      </c>
      <c r="K298" s="102"/>
      <c r="L298" s="7" t="s">
        <v>40</v>
      </c>
      <c r="M298" s="1" t="str">
        <f t="shared" si="4"/>
        <v>ประกันสังคม    บาท</v>
      </c>
    </row>
    <row r="299" spans="1:13" ht="25.5" x14ac:dyDescent="0.5">
      <c r="A299" s="102" t="s">
        <v>304</v>
      </c>
      <c r="B299" s="4">
        <v>310</v>
      </c>
      <c r="C299" s="4" t="s">
        <v>304</v>
      </c>
      <c r="D299" s="1" t="s">
        <v>564</v>
      </c>
      <c r="E299" s="8" t="s">
        <v>1128</v>
      </c>
      <c r="F299" s="3">
        <v>108000</v>
      </c>
      <c r="G299" s="3">
        <v>0</v>
      </c>
      <c r="H299" s="3">
        <v>108000</v>
      </c>
      <c r="I299" s="3">
        <v>0</v>
      </c>
      <c r="J299" s="4" t="s">
        <v>0</v>
      </c>
      <c r="K299" s="102"/>
      <c r="L299" s="7" t="s">
        <v>40</v>
      </c>
      <c r="M299" s="1" t="str">
        <f t="shared" si="4"/>
        <v>ประกันสังคม    บาท</v>
      </c>
    </row>
    <row r="300" spans="1:13" ht="25.5" x14ac:dyDescent="0.5">
      <c r="A300" s="102" t="s">
        <v>829</v>
      </c>
      <c r="B300" s="4">
        <v>397</v>
      </c>
      <c r="C300" s="4" t="s">
        <v>829</v>
      </c>
      <c r="D300" s="1" t="s">
        <v>1019</v>
      </c>
      <c r="E300" s="8" t="s">
        <v>1152</v>
      </c>
      <c r="F300" s="3">
        <v>58200</v>
      </c>
      <c r="G300" s="3">
        <v>0</v>
      </c>
      <c r="H300" s="3">
        <v>58200</v>
      </c>
      <c r="I300" s="3">
        <v>0</v>
      </c>
      <c r="J300" s="4" t="s">
        <v>0</v>
      </c>
      <c r="K300" s="102"/>
      <c r="L300" s="7" t="s">
        <v>40</v>
      </c>
      <c r="M300" s="1" t="str">
        <f t="shared" si="4"/>
        <v>ประกันสังคม    บาท</v>
      </c>
    </row>
    <row r="301" spans="1:13" x14ac:dyDescent="0.5">
      <c r="A301" s="102" t="s">
        <v>361</v>
      </c>
      <c r="B301" s="4">
        <v>104</v>
      </c>
      <c r="C301" s="2" t="s">
        <v>361</v>
      </c>
      <c r="D301" s="1" t="s">
        <v>420</v>
      </c>
      <c r="E301" s="8" t="s">
        <v>1128</v>
      </c>
      <c r="F301" s="3">
        <v>180000</v>
      </c>
      <c r="G301" s="3">
        <v>0</v>
      </c>
      <c r="H301" s="3">
        <v>180000</v>
      </c>
      <c r="I301" s="3">
        <v>0</v>
      </c>
      <c r="J301" s="4" t="s">
        <v>0</v>
      </c>
      <c r="K301" s="102">
        <v>6750</v>
      </c>
      <c r="L301" s="6" t="s">
        <v>47</v>
      </c>
      <c r="M301" s="1" t="str">
        <f t="shared" si="4"/>
        <v>ประกันสังคม  6750  บาท</v>
      </c>
    </row>
    <row r="302" spans="1:13" ht="25.5" x14ac:dyDescent="0.5">
      <c r="A302" s="102" t="s">
        <v>810</v>
      </c>
      <c r="B302" s="4">
        <v>362</v>
      </c>
      <c r="C302" s="4" t="s">
        <v>810</v>
      </c>
      <c r="D302" s="1" t="s">
        <v>1000</v>
      </c>
      <c r="E302" s="8" t="s">
        <v>1131</v>
      </c>
      <c r="F302" s="3">
        <v>53709.68</v>
      </c>
      <c r="G302" s="3">
        <v>0</v>
      </c>
      <c r="H302" s="3">
        <v>53709.68</v>
      </c>
      <c r="I302" s="3">
        <v>0</v>
      </c>
      <c r="J302" s="4" t="s">
        <v>0</v>
      </c>
      <c r="K302" s="102"/>
      <c r="L302" s="7" t="s">
        <v>40</v>
      </c>
      <c r="M302" s="1" t="str">
        <f t="shared" si="4"/>
        <v>ประกันสังคม    บาท</v>
      </c>
    </row>
    <row r="303" spans="1:13" x14ac:dyDescent="0.5">
      <c r="A303" s="102" t="s">
        <v>619</v>
      </c>
      <c r="B303" s="4">
        <v>22</v>
      </c>
      <c r="C303" s="2" t="s">
        <v>619</v>
      </c>
      <c r="D303" s="1" t="s">
        <v>632</v>
      </c>
      <c r="E303" s="8" t="s">
        <v>1128</v>
      </c>
      <c r="F303" s="3">
        <v>228180</v>
      </c>
      <c r="G303" s="3">
        <v>0</v>
      </c>
      <c r="H303" s="3">
        <v>228180</v>
      </c>
      <c r="I303" s="3">
        <v>0</v>
      </c>
      <c r="J303" s="4" t="s">
        <v>0</v>
      </c>
      <c r="K303" s="102">
        <v>9000</v>
      </c>
      <c r="L303" s="6" t="s">
        <v>47</v>
      </c>
      <c r="M303" s="1" t="str">
        <f t="shared" si="4"/>
        <v>ประกันสังคม  9000  บาท</v>
      </c>
    </row>
    <row r="304" spans="1:13" ht="25.5" x14ac:dyDescent="0.5">
      <c r="A304" s="102" t="s">
        <v>926</v>
      </c>
      <c r="B304" s="4">
        <v>519</v>
      </c>
      <c r="C304" s="2" t="s">
        <v>926</v>
      </c>
      <c r="D304" s="1" t="s">
        <v>1115</v>
      </c>
      <c r="E304" s="8" t="s">
        <v>1165</v>
      </c>
      <c r="F304" s="3">
        <v>13800</v>
      </c>
      <c r="G304" s="3">
        <v>0</v>
      </c>
      <c r="H304" s="3">
        <v>13800</v>
      </c>
      <c r="I304" s="3">
        <v>0</v>
      </c>
      <c r="J304" s="4" t="s">
        <v>0</v>
      </c>
      <c r="K304" s="102"/>
      <c r="L304" s="7" t="s">
        <v>40</v>
      </c>
      <c r="M304" s="1" t="str">
        <f t="shared" si="4"/>
        <v>ประกันสังคม    บาท</v>
      </c>
    </row>
    <row r="305" spans="1:13" x14ac:dyDescent="0.5">
      <c r="A305" s="102" t="s">
        <v>797</v>
      </c>
      <c r="B305" s="4">
        <v>74</v>
      </c>
      <c r="C305" s="4" t="s">
        <v>797</v>
      </c>
      <c r="D305" s="1" t="s">
        <v>979</v>
      </c>
      <c r="E305" s="8" t="s">
        <v>1143</v>
      </c>
      <c r="F305" s="3">
        <v>167883.87000000002</v>
      </c>
      <c r="G305" s="3">
        <v>0</v>
      </c>
      <c r="H305" s="3">
        <v>167883.87000000002</v>
      </c>
      <c r="I305" s="3">
        <v>0</v>
      </c>
      <c r="J305" s="4" t="s">
        <v>0</v>
      </c>
      <c r="K305" s="102">
        <v>7162</v>
      </c>
      <c r="L305" s="6" t="s">
        <v>47</v>
      </c>
      <c r="M305" s="1" t="str">
        <f t="shared" si="4"/>
        <v>ประกันสังคม  7162  บาท</v>
      </c>
    </row>
    <row r="306" spans="1:13" x14ac:dyDescent="0.5">
      <c r="A306" s="102" t="s">
        <v>764</v>
      </c>
      <c r="B306" s="4">
        <v>33</v>
      </c>
      <c r="C306" s="2" t="s">
        <v>764</v>
      </c>
      <c r="D306" s="1" t="s">
        <v>945</v>
      </c>
      <c r="E306" s="8" t="s">
        <v>1128</v>
      </c>
      <c r="F306" s="3">
        <v>209720.32000000001</v>
      </c>
      <c r="G306" s="3">
        <v>0</v>
      </c>
      <c r="H306" s="3">
        <v>209720.32000000001</v>
      </c>
      <c r="I306" s="3">
        <v>0</v>
      </c>
      <c r="J306" s="4" t="s">
        <v>0</v>
      </c>
      <c r="K306" s="102">
        <v>8715</v>
      </c>
      <c r="L306" s="6" t="s">
        <v>47</v>
      </c>
      <c r="M306" s="1" t="str">
        <f t="shared" si="4"/>
        <v>ประกันสังคม  8715  บาท</v>
      </c>
    </row>
    <row r="307" spans="1:13" ht="25.5" x14ac:dyDescent="0.5">
      <c r="A307" s="102" t="s">
        <v>827</v>
      </c>
      <c r="B307" s="4">
        <v>395</v>
      </c>
      <c r="C307" s="4" t="s">
        <v>827</v>
      </c>
      <c r="D307" s="1" t="s">
        <v>1017</v>
      </c>
      <c r="E307" s="8" t="s">
        <v>1161</v>
      </c>
      <c r="F307" s="3">
        <v>81000</v>
      </c>
      <c r="G307" s="3">
        <v>0</v>
      </c>
      <c r="H307" s="3">
        <v>81000</v>
      </c>
      <c r="I307" s="3">
        <v>0</v>
      </c>
      <c r="J307" s="4" t="s">
        <v>0</v>
      </c>
      <c r="K307" s="102"/>
      <c r="L307" s="7" t="s">
        <v>40</v>
      </c>
      <c r="M307" s="1" t="str">
        <f t="shared" si="4"/>
        <v>ประกันสังคม    บาท</v>
      </c>
    </row>
    <row r="308" spans="1:13" ht="25.5" x14ac:dyDescent="0.5">
      <c r="A308" s="102" t="s">
        <v>845</v>
      </c>
      <c r="B308" s="4">
        <v>437</v>
      </c>
      <c r="C308" s="2" t="s">
        <v>845</v>
      </c>
      <c r="D308" s="1" t="s">
        <v>1034</v>
      </c>
      <c r="E308" s="8" t="s">
        <v>1163</v>
      </c>
      <c r="F308" s="3">
        <v>45000</v>
      </c>
      <c r="G308" s="3">
        <v>0</v>
      </c>
      <c r="H308" s="3">
        <v>45000</v>
      </c>
      <c r="I308" s="3">
        <v>0</v>
      </c>
      <c r="J308" s="4" t="s">
        <v>0</v>
      </c>
      <c r="K308" s="102"/>
      <c r="L308" s="7" t="s">
        <v>40</v>
      </c>
      <c r="M308" s="1" t="str">
        <f t="shared" si="4"/>
        <v>ประกันสังคม    บาท</v>
      </c>
    </row>
    <row r="309" spans="1:13" x14ac:dyDescent="0.5">
      <c r="A309" s="102" t="s">
        <v>60</v>
      </c>
      <c r="B309" s="4">
        <v>9</v>
      </c>
      <c r="C309" s="2" t="s">
        <v>60</v>
      </c>
      <c r="D309" s="1" t="s">
        <v>196</v>
      </c>
      <c r="E309" s="8" t="s">
        <v>1128</v>
      </c>
      <c r="F309" s="3">
        <v>321480</v>
      </c>
      <c r="G309" s="3">
        <v>0</v>
      </c>
      <c r="H309" s="3">
        <v>321480</v>
      </c>
      <c r="I309" s="3">
        <v>0</v>
      </c>
      <c r="J309" s="4" t="s">
        <v>0</v>
      </c>
      <c r="K309" s="102">
        <v>9000</v>
      </c>
      <c r="L309" s="6" t="s">
        <v>47</v>
      </c>
      <c r="M309" s="1" t="str">
        <f t="shared" si="4"/>
        <v>ประกันสังคม  9000  บาท</v>
      </c>
    </row>
    <row r="310" spans="1:13" x14ac:dyDescent="0.5">
      <c r="A310" s="102" t="s">
        <v>366</v>
      </c>
      <c r="B310" s="4">
        <v>165</v>
      </c>
      <c r="C310" s="2" t="s">
        <v>366</v>
      </c>
      <c r="D310" s="1" t="s">
        <v>452</v>
      </c>
      <c r="E310" s="8" t="s">
        <v>1128</v>
      </c>
      <c r="F310" s="3">
        <v>108000</v>
      </c>
      <c r="G310" s="3">
        <v>0</v>
      </c>
      <c r="H310" s="3">
        <v>108000</v>
      </c>
      <c r="I310" s="3">
        <v>0</v>
      </c>
      <c r="J310" s="4" t="s">
        <v>0</v>
      </c>
      <c r="K310" s="102">
        <v>4050</v>
      </c>
      <c r="L310" s="6" t="s">
        <v>47</v>
      </c>
      <c r="M310" s="1" t="str">
        <f t="shared" si="4"/>
        <v>ประกันสังคม  4050  บาท</v>
      </c>
    </row>
    <row r="311" spans="1:13" x14ac:dyDescent="0.5">
      <c r="A311" s="102" t="s">
        <v>264</v>
      </c>
      <c r="B311" s="4">
        <v>106</v>
      </c>
      <c r="C311" s="4" t="s">
        <v>264</v>
      </c>
      <c r="D311" s="1" t="s">
        <v>422</v>
      </c>
      <c r="E311" s="8" t="s">
        <v>1128</v>
      </c>
      <c r="F311" s="3">
        <v>180000</v>
      </c>
      <c r="G311" s="3">
        <v>0</v>
      </c>
      <c r="H311" s="3">
        <v>180000</v>
      </c>
      <c r="I311" s="3">
        <v>0</v>
      </c>
      <c r="J311" s="4" t="s">
        <v>0</v>
      </c>
      <c r="K311" s="102">
        <v>6750</v>
      </c>
      <c r="L311" s="6" t="s">
        <v>47</v>
      </c>
      <c r="M311" s="1" t="str">
        <f t="shared" si="4"/>
        <v>ประกันสังคม  6750  บาท</v>
      </c>
    </row>
    <row r="312" spans="1:13" x14ac:dyDescent="0.5">
      <c r="A312" s="102" t="s">
        <v>118</v>
      </c>
      <c r="B312" s="4">
        <v>160</v>
      </c>
      <c r="C312" s="4" t="s">
        <v>118</v>
      </c>
      <c r="D312" s="1" t="s">
        <v>450</v>
      </c>
      <c r="E312" s="8" t="s">
        <v>1128</v>
      </c>
      <c r="F312" s="3">
        <v>108000</v>
      </c>
      <c r="G312" s="3">
        <v>0</v>
      </c>
      <c r="H312" s="3">
        <v>108000</v>
      </c>
      <c r="I312" s="3">
        <v>0</v>
      </c>
      <c r="J312" s="4" t="s">
        <v>0</v>
      </c>
      <c r="K312" s="102">
        <v>4050</v>
      </c>
      <c r="L312" s="6" t="s">
        <v>47</v>
      </c>
      <c r="M312" s="1" t="str">
        <f t="shared" si="4"/>
        <v>ประกันสังคม  4050  บาท</v>
      </c>
    </row>
    <row r="313" spans="1:13" ht="25.5" x14ac:dyDescent="0.5">
      <c r="A313" s="102" t="s">
        <v>830</v>
      </c>
      <c r="B313" s="4">
        <v>403</v>
      </c>
      <c r="C313" s="4" t="s">
        <v>830</v>
      </c>
      <c r="D313" s="1" t="s">
        <v>1020</v>
      </c>
      <c r="E313" s="8" t="s">
        <v>1131</v>
      </c>
      <c r="F313" s="3">
        <v>83903.23</v>
      </c>
      <c r="G313" s="3">
        <v>0</v>
      </c>
      <c r="H313" s="3">
        <v>83903.23</v>
      </c>
      <c r="I313" s="3">
        <v>0</v>
      </c>
      <c r="J313" s="4" t="s">
        <v>0</v>
      </c>
      <c r="K313" s="102"/>
      <c r="L313" s="7" t="s">
        <v>40</v>
      </c>
      <c r="M313" s="1" t="str">
        <f t="shared" si="4"/>
        <v>ประกันสังคม    บาท</v>
      </c>
    </row>
    <row r="314" spans="1:13" ht="25.5" x14ac:dyDescent="0.5">
      <c r="A314" s="102" t="s">
        <v>275</v>
      </c>
      <c r="B314" s="4">
        <v>286</v>
      </c>
      <c r="C314" s="4" t="s">
        <v>275</v>
      </c>
      <c r="D314" s="1" t="s">
        <v>537</v>
      </c>
      <c r="E314" s="8" t="s">
        <v>1128</v>
      </c>
      <c r="F314" s="3">
        <v>108000</v>
      </c>
      <c r="G314" s="3">
        <v>0</v>
      </c>
      <c r="H314" s="3">
        <v>108000</v>
      </c>
      <c r="I314" s="3">
        <v>0</v>
      </c>
      <c r="J314" s="4" t="s">
        <v>0</v>
      </c>
      <c r="K314" s="102"/>
      <c r="L314" s="7" t="s">
        <v>40</v>
      </c>
      <c r="M314" s="1" t="str">
        <f t="shared" si="4"/>
        <v>ประกันสังคม    บาท</v>
      </c>
    </row>
    <row r="315" spans="1:13" x14ac:dyDescent="0.5">
      <c r="A315" s="102" t="s">
        <v>663</v>
      </c>
      <c r="B315" s="4">
        <v>201</v>
      </c>
      <c r="C315" s="4" t="s">
        <v>663</v>
      </c>
      <c r="D315" s="1" t="s">
        <v>707</v>
      </c>
      <c r="E315" s="8" t="s">
        <v>1128</v>
      </c>
      <c r="F315" s="3">
        <v>108000</v>
      </c>
      <c r="G315" s="3">
        <v>0</v>
      </c>
      <c r="H315" s="3">
        <v>108000</v>
      </c>
      <c r="I315" s="3">
        <v>0</v>
      </c>
      <c r="J315" s="4" t="s">
        <v>0</v>
      </c>
      <c r="K315" s="102">
        <v>4050</v>
      </c>
      <c r="L315" s="6" t="s">
        <v>47</v>
      </c>
      <c r="M315" s="1" t="str">
        <f t="shared" si="4"/>
        <v>ประกันสังคม  4050  บาท</v>
      </c>
    </row>
    <row r="316" spans="1:13" ht="25.5" x14ac:dyDescent="0.5">
      <c r="A316" s="102" t="s">
        <v>881</v>
      </c>
      <c r="B316" s="4">
        <v>474</v>
      </c>
      <c r="C316" s="2" t="s">
        <v>881</v>
      </c>
      <c r="D316" s="1" t="s">
        <v>1070</v>
      </c>
      <c r="E316" s="8" t="s">
        <v>1151</v>
      </c>
      <c r="F316" s="3">
        <v>72000</v>
      </c>
      <c r="G316" s="3">
        <v>0</v>
      </c>
      <c r="H316" s="3">
        <v>72000</v>
      </c>
      <c r="I316" s="3">
        <v>0</v>
      </c>
      <c r="J316" s="4" t="s">
        <v>0</v>
      </c>
      <c r="K316" s="102"/>
      <c r="L316" s="7" t="s">
        <v>40</v>
      </c>
      <c r="M316" s="1" t="str">
        <f t="shared" si="4"/>
        <v>ประกันสังคม    บาท</v>
      </c>
    </row>
    <row r="317" spans="1:13" x14ac:dyDescent="0.5">
      <c r="A317" s="102" t="s">
        <v>161</v>
      </c>
      <c r="B317" s="4">
        <v>259</v>
      </c>
      <c r="C317" s="4" t="s">
        <v>161</v>
      </c>
      <c r="D317" s="1" t="s">
        <v>480</v>
      </c>
      <c r="E317" s="8" t="s">
        <v>1133</v>
      </c>
      <c r="F317" s="3">
        <v>5322.58</v>
      </c>
      <c r="G317" s="3">
        <v>0</v>
      </c>
      <c r="H317" s="3">
        <v>5322.58</v>
      </c>
      <c r="I317" s="3">
        <v>0</v>
      </c>
      <c r="J317" s="4" t="s">
        <v>0</v>
      </c>
      <c r="K317" s="102">
        <v>266</v>
      </c>
      <c r="L317" s="6" t="s">
        <v>47</v>
      </c>
      <c r="M317" s="1" t="str">
        <f t="shared" si="4"/>
        <v>ประกันสังคม  266  บาท</v>
      </c>
    </row>
    <row r="318" spans="1:13" x14ac:dyDescent="0.5">
      <c r="A318" s="102" t="s">
        <v>187</v>
      </c>
      <c r="B318" s="4">
        <v>263</v>
      </c>
      <c r="C318" s="4" t="s">
        <v>187</v>
      </c>
      <c r="D318" s="1" t="s">
        <v>653</v>
      </c>
      <c r="E318" s="8" t="s">
        <v>1128</v>
      </c>
      <c r="F318" s="3">
        <v>180000</v>
      </c>
      <c r="G318" s="3">
        <v>0</v>
      </c>
      <c r="H318" s="3">
        <v>180000</v>
      </c>
      <c r="I318" s="3">
        <v>0</v>
      </c>
      <c r="J318" s="4" t="s">
        <v>0</v>
      </c>
      <c r="K318" s="102">
        <v>6750</v>
      </c>
      <c r="L318" s="6" t="s">
        <v>47</v>
      </c>
      <c r="M318" s="1" t="str">
        <f t="shared" si="4"/>
        <v>ประกันสังคม  6750  บาท</v>
      </c>
    </row>
    <row r="319" spans="1:13" ht="25.5" x14ac:dyDescent="0.5">
      <c r="A319" s="102" t="s">
        <v>917</v>
      </c>
      <c r="B319" s="4">
        <v>510</v>
      </c>
      <c r="C319" s="2" t="s">
        <v>917</v>
      </c>
      <c r="D319" s="1" t="s">
        <v>1106</v>
      </c>
      <c r="E319" s="8" t="s">
        <v>1156</v>
      </c>
      <c r="F319" s="3">
        <v>9000</v>
      </c>
      <c r="G319" s="3">
        <v>0</v>
      </c>
      <c r="H319" s="3">
        <v>9000</v>
      </c>
      <c r="I319" s="3">
        <v>0</v>
      </c>
      <c r="J319" s="4" t="s">
        <v>0</v>
      </c>
      <c r="K319" s="102"/>
      <c r="L319" s="7" t="s">
        <v>40</v>
      </c>
      <c r="M319" s="1" t="str">
        <f t="shared" si="4"/>
        <v>ประกันสังคม    บาท</v>
      </c>
    </row>
    <row r="320" spans="1:13" ht="25.5" x14ac:dyDescent="0.5">
      <c r="A320" s="102" t="s">
        <v>868</v>
      </c>
      <c r="B320" s="4">
        <v>461</v>
      </c>
      <c r="C320" s="2" t="s">
        <v>868</v>
      </c>
      <c r="D320" s="1" t="s">
        <v>1057</v>
      </c>
      <c r="E320" s="8" t="s">
        <v>1151</v>
      </c>
      <c r="F320" s="3">
        <v>72000</v>
      </c>
      <c r="G320" s="3">
        <v>0</v>
      </c>
      <c r="H320" s="3">
        <v>72000</v>
      </c>
      <c r="I320" s="3">
        <v>0</v>
      </c>
      <c r="J320" s="4" t="s">
        <v>0</v>
      </c>
      <c r="K320" s="102"/>
      <c r="L320" s="7" t="s">
        <v>40</v>
      </c>
      <c r="M320" s="1" t="str">
        <f t="shared" si="4"/>
        <v>ประกันสังคม    บาท</v>
      </c>
    </row>
    <row r="321" spans="1:13" ht="25.5" x14ac:dyDescent="0.5">
      <c r="A321" s="102" t="s">
        <v>691</v>
      </c>
      <c r="B321" s="4">
        <v>409</v>
      </c>
      <c r="C321" s="4" t="s">
        <v>691</v>
      </c>
      <c r="D321" s="1" t="s">
        <v>735</v>
      </c>
      <c r="E321" s="8" t="s">
        <v>1128</v>
      </c>
      <c r="F321" s="3">
        <v>108000</v>
      </c>
      <c r="G321" s="3">
        <v>0</v>
      </c>
      <c r="H321" s="3">
        <v>108000</v>
      </c>
      <c r="I321" s="3">
        <v>0</v>
      </c>
      <c r="J321" s="4" t="s">
        <v>0</v>
      </c>
      <c r="K321" s="102"/>
      <c r="L321" s="7" t="s">
        <v>40</v>
      </c>
      <c r="M321" s="1" t="str">
        <f t="shared" si="4"/>
        <v>ประกันสังคม    บาท</v>
      </c>
    </row>
    <row r="322" spans="1:13" ht="25.5" x14ac:dyDescent="0.5">
      <c r="A322" s="102" t="s">
        <v>272</v>
      </c>
      <c r="B322" s="4">
        <v>373</v>
      </c>
      <c r="C322" s="4" t="s">
        <v>272</v>
      </c>
      <c r="D322" s="1" t="s">
        <v>533</v>
      </c>
      <c r="E322" s="8" t="s">
        <v>1137</v>
      </c>
      <c r="F322" s="3">
        <v>39774.19</v>
      </c>
      <c r="G322" s="3">
        <v>0</v>
      </c>
      <c r="H322" s="3">
        <v>39774.19</v>
      </c>
      <c r="I322" s="3">
        <v>0</v>
      </c>
      <c r="J322" s="4" t="s">
        <v>0</v>
      </c>
      <c r="K322" s="102"/>
      <c r="L322" s="7" t="s">
        <v>40</v>
      </c>
      <c r="M322" s="1" t="str">
        <f t="shared" ref="M322:M385" si="5">CONCATENATE("","ประกันสังคม","  ",K322,"  ","บาท")</f>
        <v>ประกันสังคม    บาท</v>
      </c>
    </row>
    <row r="323" spans="1:13" ht="25.5" x14ac:dyDescent="0.5">
      <c r="A323" s="102" t="s">
        <v>273</v>
      </c>
      <c r="B323" s="4">
        <v>284</v>
      </c>
      <c r="C323" s="4" t="s">
        <v>273</v>
      </c>
      <c r="D323" s="1" t="s">
        <v>535</v>
      </c>
      <c r="E323" s="8" t="s">
        <v>1128</v>
      </c>
      <c r="F323" s="3">
        <v>108000</v>
      </c>
      <c r="G323" s="3">
        <v>0</v>
      </c>
      <c r="H323" s="3">
        <v>108000</v>
      </c>
      <c r="I323" s="3">
        <v>0</v>
      </c>
      <c r="J323" s="4" t="s">
        <v>0</v>
      </c>
      <c r="K323" s="102"/>
      <c r="L323" s="7" t="s">
        <v>40</v>
      </c>
      <c r="M323" s="1" t="str">
        <f t="shared" si="5"/>
        <v>ประกันสังคม    บาท</v>
      </c>
    </row>
    <row r="324" spans="1:13" ht="25.5" x14ac:dyDescent="0.5">
      <c r="A324" s="102" t="s">
        <v>624</v>
      </c>
      <c r="B324" s="4">
        <v>405</v>
      </c>
      <c r="C324" s="4" t="s">
        <v>624</v>
      </c>
      <c r="D324" s="1" t="s">
        <v>656</v>
      </c>
      <c r="E324" s="8" t="s">
        <v>1135</v>
      </c>
      <c r="F324" s="3">
        <v>51000</v>
      </c>
      <c r="G324" s="3">
        <v>0</v>
      </c>
      <c r="H324" s="3">
        <v>51000</v>
      </c>
      <c r="I324" s="3">
        <v>0</v>
      </c>
      <c r="J324" s="4" t="s">
        <v>0</v>
      </c>
      <c r="K324" s="102"/>
      <c r="L324" s="7" t="s">
        <v>40</v>
      </c>
      <c r="M324" s="1" t="str">
        <f t="shared" si="5"/>
        <v>ประกันสังคม    บาท</v>
      </c>
    </row>
    <row r="325" spans="1:13" x14ac:dyDescent="0.5">
      <c r="A325" s="102" t="s">
        <v>80</v>
      </c>
      <c r="B325" s="4">
        <v>113</v>
      </c>
      <c r="C325" s="2" t="s">
        <v>80</v>
      </c>
      <c r="D325" s="1" t="s">
        <v>426</v>
      </c>
      <c r="E325" s="8" t="s">
        <v>1128</v>
      </c>
      <c r="F325" s="3">
        <v>108000</v>
      </c>
      <c r="G325" s="3">
        <v>0</v>
      </c>
      <c r="H325" s="3">
        <v>108000</v>
      </c>
      <c r="I325" s="3">
        <v>0</v>
      </c>
      <c r="J325" s="4" t="s">
        <v>0</v>
      </c>
      <c r="K325" s="102">
        <v>4050</v>
      </c>
      <c r="L325" s="6" t="s">
        <v>47</v>
      </c>
      <c r="M325" s="1" t="str">
        <f t="shared" si="5"/>
        <v>ประกันสังคม  4050  บาท</v>
      </c>
    </row>
    <row r="326" spans="1:13" ht="25.5" x14ac:dyDescent="0.5">
      <c r="A326" s="102" t="s">
        <v>696</v>
      </c>
      <c r="B326" s="4">
        <v>414</v>
      </c>
      <c r="C326" s="4" t="s">
        <v>696</v>
      </c>
      <c r="D326" s="1" t="s">
        <v>740</v>
      </c>
      <c r="E326" s="8" t="s">
        <v>1128</v>
      </c>
      <c r="F326" s="3">
        <v>108000</v>
      </c>
      <c r="G326" s="3">
        <v>0</v>
      </c>
      <c r="H326" s="3">
        <v>108000</v>
      </c>
      <c r="I326" s="3">
        <v>0</v>
      </c>
      <c r="J326" s="4" t="s">
        <v>0</v>
      </c>
      <c r="K326" s="102"/>
      <c r="L326" s="7" t="s">
        <v>40</v>
      </c>
      <c r="M326" s="1" t="str">
        <f t="shared" si="5"/>
        <v>ประกันสังคม    บาท</v>
      </c>
    </row>
    <row r="327" spans="1:13" ht="25.5" x14ac:dyDescent="0.5">
      <c r="A327" s="102" t="s">
        <v>884</v>
      </c>
      <c r="B327" s="4">
        <v>477</v>
      </c>
      <c r="C327" s="2" t="s">
        <v>884</v>
      </c>
      <c r="D327" s="1" t="s">
        <v>1073</v>
      </c>
      <c r="E327" s="8" t="s">
        <v>1151</v>
      </c>
      <c r="F327" s="3">
        <v>72000</v>
      </c>
      <c r="G327" s="3">
        <v>0</v>
      </c>
      <c r="H327" s="3">
        <v>72000</v>
      </c>
      <c r="I327" s="3">
        <v>0</v>
      </c>
      <c r="J327" s="4" t="s">
        <v>0</v>
      </c>
      <c r="K327" s="102"/>
      <c r="L327" s="7" t="s">
        <v>40</v>
      </c>
      <c r="M327" s="1" t="str">
        <f t="shared" si="5"/>
        <v>ประกันสังคม    บาท</v>
      </c>
    </row>
    <row r="328" spans="1:13" x14ac:dyDescent="0.5">
      <c r="A328" s="102" t="s">
        <v>115</v>
      </c>
      <c r="B328" s="4">
        <v>157</v>
      </c>
      <c r="C328" s="2" t="s">
        <v>115</v>
      </c>
      <c r="D328" s="1" t="s">
        <v>217</v>
      </c>
      <c r="E328" s="8" t="s">
        <v>1128</v>
      </c>
      <c r="F328" s="3">
        <v>108000</v>
      </c>
      <c r="G328" s="3">
        <v>0</v>
      </c>
      <c r="H328" s="3">
        <v>108000</v>
      </c>
      <c r="I328" s="3">
        <v>0</v>
      </c>
      <c r="J328" s="4" t="s">
        <v>0</v>
      </c>
      <c r="K328" s="102">
        <v>4050</v>
      </c>
      <c r="L328" s="6" t="s">
        <v>47</v>
      </c>
      <c r="M328" s="1" t="str">
        <f t="shared" si="5"/>
        <v>ประกันสังคม  4050  บาท</v>
      </c>
    </row>
    <row r="329" spans="1:13" ht="25.5" x14ac:dyDescent="0.5">
      <c r="A329" s="102" t="s">
        <v>866</v>
      </c>
      <c r="B329" s="4">
        <v>459</v>
      </c>
      <c r="C329" s="2" t="s">
        <v>866</v>
      </c>
      <c r="D329" s="1" t="s">
        <v>1055</v>
      </c>
      <c r="E329" s="8" t="s">
        <v>1151</v>
      </c>
      <c r="F329" s="3">
        <v>72000</v>
      </c>
      <c r="G329" s="3">
        <v>0</v>
      </c>
      <c r="H329" s="3">
        <v>72000</v>
      </c>
      <c r="I329" s="3">
        <v>0</v>
      </c>
      <c r="J329" s="4" t="s">
        <v>0</v>
      </c>
      <c r="K329" s="102"/>
      <c r="L329" s="7" t="s">
        <v>40</v>
      </c>
      <c r="M329" s="1" t="str">
        <f t="shared" si="5"/>
        <v>ประกันสังคม    บาท</v>
      </c>
    </row>
    <row r="330" spans="1:13" ht="25.5" x14ac:dyDescent="0.5">
      <c r="A330" s="102" t="s">
        <v>687</v>
      </c>
      <c r="B330" s="4">
        <v>406</v>
      </c>
      <c r="C330" s="4" t="s">
        <v>687</v>
      </c>
      <c r="D330" s="1" t="s">
        <v>731</v>
      </c>
      <c r="E330" s="8" t="s">
        <v>1128</v>
      </c>
      <c r="F330" s="3">
        <v>108000</v>
      </c>
      <c r="G330" s="3">
        <v>0</v>
      </c>
      <c r="H330" s="3">
        <v>108000</v>
      </c>
      <c r="I330" s="3">
        <v>0</v>
      </c>
      <c r="J330" s="4" t="s">
        <v>0</v>
      </c>
      <c r="K330" s="102"/>
      <c r="L330" s="7" t="s">
        <v>40</v>
      </c>
      <c r="M330" s="1" t="str">
        <f t="shared" si="5"/>
        <v>ประกันสังคม    บาท</v>
      </c>
    </row>
    <row r="331" spans="1:13" x14ac:dyDescent="0.5">
      <c r="A331" s="102" t="s">
        <v>163</v>
      </c>
      <c r="B331" s="4">
        <v>246</v>
      </c>
      <c r="C331" s="4" t="s">
        <v>163</v>
      </c>
      <c r="D331" s="1" t="s">
        <v>650</v>
      </c>
      <c r="E331" s="8" t="s">
        <v>1128</v>
      </c>
      <c r="F331" s="3">
        <v>180000</v>
      </c>
      <c r="G331" s="3">
        <v>0</v>
      </c>
      <c r="H331" s="3">
        <v>180000</v>
      </c>
      <c r="I331" s="3">
        <v>0</v>
      </c>
      <c r="J331" s="4" t="s">
        <v>0</v>
      </c>
      <c r="K331" s="102">
        <v>6750</v>
      </c>
      <c r="L331" s="6" t="s">
        <v>47</v>
      </c>
      <c r="M331" s="1" t="str">
        <f t="shared" si="5"/>
        <v>ประกันสังคม  6750  บาท</v>
      </c>
    </row>
    <row r="332" spans="1:13" x14ac:dyDescent="0.5">
      <c r="A332" s="102" t="s">
        <v>102</v>
      </c>
      <c r="B332" s="4">
        <v>141</v>
      </c>
      <c r="C332" s="2" t="s">
        <v>102</v>
      </c>
      <c r="D332" s="1" t="s">
        <v>210</v>
      </c>
      <c r="E332" s="8" t="s">
        <v>1128</v>
      </c>
      <c r="F332" s="3">
        <v>108000</v>
      </c>
      <c r="G332" s="3">
        <v>0</v>
      </c>
      <c r="H332" s="3">
        <v>108000</v>
      </c>
      <c r="I332" s="3">
        <v>0</v>
      </c>
      <c r="J332" s="4" t="s">
        <v>0</v>
      </c>
      <c r="K332" s="102">
        <v>4050</v>
      </c>
      <c r="L332" s="6" t="s">
        <v>47</v>
      </c>
      <c r="M332" s="1" t="str">
        <f t="shared" si="5"/>
        <v>ประกันสังคม  4050  บาท</v>
      </c>
    </row>
    <row r="333" spans="1:13" ht="25.5" x14ac:dyDescent="0.5">
      <c r="A333" s="102" t="s">
        <v>880</v>
      </c>
      <c r="B333" s="4">
        <v>473</v>
      </c>
      <c r="C333" s="2" t="s">
        <v>880</v>
      </c>
      <c r="D333" s="1" t="s">
        <v>1069</v>
      </c>
      <c r="E333" s="8" t="s">
        <v>1151</v>
      </c>
      <c r="F333" s="3">
        <v>72000</v>
      </c>
      <c r="G333" s="3">
        <v>0</v>
      </c>
      <c r="H333" s="3">
        <v>72000</v>
      </c>
      <c r="I333" s="3">
        <v>0</v>
      </c>
      <c r="J333" s="4" t="s">
        <v>0</v>
      </c>
      <c r="K333" s="102"/>
      <c r="L333" s="7" t="s">
        <v>40</v>
      </c>
      <c r="M333" s="1" t="str">
        <f t="shared" si="5"/>
        <v>ประกันสังคม    บาท</v>
      </c>
    </row>
    <row r="334" spans="1:13" x14ac:dyDescent="0.5">
      <c r="A334" s="102" t="s">
        <v>249</v>
      </c>
      <c r="B334" s="4">
        <v>124</v>
      </c>
      <c r="C334" s="4" t="s">
        <v>249</v>
      </c>
      <c r="D334" s="1" t="s">
        <v>991</v>
      </c>
      <c r="E334" s="8" t="s">
        <v>1128</v>
      </c>
      <c r="F334" s="3">
        <v>108000</v>
      </c>
      <c r="G334" s="3">
        <v>0</v>
      </c>
      <c r="H334" s="3">
        <v>108000</v>
      </c>
      <c r="I334" s="3">
        <v>0</v>
      </c>
      <c r="J334" s="4" t="s">
        <v>0</v>
      </c>
      <c r="K334" s="102">
        <v>4050</v>
      </c>
      <c r="L334" s="6" t="s">
        <v>47</v>
      </c>
      <c r="M334" s="1" t="str">
        <f t="shared" si="5"/>
        <v>ประกันสังคม  4050  บาท</v>
      </c>
    </row>
    <row r="335" spans="1:13" ht="25.5" x14ac:dyDescent="0.5">
      <c r="A335" s="102" t="s">
        <v>901</v>
      </c>
      <c r="B335" s="4">
        <v>494</v>
      </c>
      <c r="C335" s="2" t="s">
        <v>901</v>
      </c>
      <c r="D335" s="1" t="s">
        <v>1090</v>
      </c>
      <c r="E335" s="8" t="s">
        <v>1131</v>
      </c>
      <c r="F335" s="3">
        <v>54000</v>
      </c>
      <c r="G335" s="3">
        <v>0</v>
      </c>
      <c r="H335" s="3">
        <v>54000</v>
      </c>
      <c r="I335" s="3">
        <v>0</v>
      </c>
      <c r="J335" s="4" t="s">
        <v>0</v>
      </c>
      <c r="K335" s="102"/>
      <c r="L335" s="7" t="s">
        <v>40</v>
      </c>
      <c r="M335" s="1" t="str">
        <f t="shared" si="5"/>
        <v>ประกันสังคม    บาท</v>
      </c>
    </row>
    <row r="336" spans="1:13" ht="25.5" x14ac:dyDescent="0.5">
      <c r="A336" s="102" t="s">
        <v>697</v>
      </c>
      <c r="B336" s="4">
        <v>415</v>
      </c>
      <c r="C336" s="4" t="s">
        <v>697</v>
      </c>
      <c r="D336" s="1" t="s">
        <v>741</v>
      </c>
      <c r="E336" s="8" t="s">
        <v>1128</v>
      </c>
      <c r="F336" s="3">
        <v>108000</v>
      </c>
      <c r="G336" s="3">
        <v>0</v>
      </c>
      <c r="H336" s="3">
        <v>108000</v>
      </c>
      <c r="I336" s="3">
        <v>0</v>
      </c>
      <c r="J336" s="4" t="s">
        <v>0</v>
      </c>
      <c r="K336" s="102"/>
      <c r="L336" s="7" t="s">
        <v>40</v>
      </c>
      <c r="M336" s="1" t="str">
        <f t="shared" si="5"/>
        <v>ประกันสังคม    บาท</v>
      </c>
    </row>
    <row r="337" spans="1:13" x14ac:dyDescent="0.5">
      <c r="A337" s="102" t="s">
        <v>241</v>
      </c>
      <c r="B337" s="4">
        <v>206</v>
      </c>
      <c r="C337" s="2" t="s">
        <v>241</v>
      </c>
      <c r="D337" s="1" t="s">
        <v>223</v>
      </c>
      <c r="E337" s="8" t="s">
        <v>1141</v>
      </c>
      <c r="F337" s="3">
        <v>81000</v>
      </c>
      <c r="G337" s="3">
        <v>0</v>
      </c>
      <c r="H337" s="3">
        <v>81000</v>
      </c>
      <c r="I337" s="3">
        <v>0</v>
      </c>
      <c r="J337" s="4" t="s">
        <v>0</v>
      </c>
      <c r="K337" s="102">
        <v>4050</v>
      </c>
      <c r="L337" s="6" t="s">
        <v>47</v>
      </c>
      <c r="M337" s="1" t="str">
        <f t="shared" si="5"/>
        <v>ประกันสังคม  4050  บาท</v>
      </c>
    </row>
    <row r="338" spans="1:13" ht="25.5" x14ac:dyDescent="0.5">
      <c r="A338" s="102" t="s">
        <v>835</v>
      </c>
      <c r="B338" s="4">
        <v>421</v>
      </c>
      <c r="C338" s="4" t="s">
        <v>835</v>
      </c>
      <c r="D338" s="1" t="s">
        <v>1024</v>
      </c>
      <c r="E338" s="8" t="s">
        <v>1153</v>
      </c>
      <c r="F338" s="3">
        <v>38903.229999999996</v>
      </c>
      <c r="G338" s="3">
        <v>0</v>
      </c>
      <c r="H338" s="3">
        <v>38903.229999999996</v>
      </c>
      <c r="I338" s="3">
        <v>0</v>
      </c>
      <c r="J338" s="4" t="s">
        <v>0</v>
      </c>
      <c r="K338" s="102"/>
      <c r="L338" s="7" t="s">
        <v>40</v>
      </c>
      <c r="M338" s="1" t="str">
        <f t="shared" si="5"/>
        <v>ประกันสังคม    บาท</v>
      </c>
    </row>
    <row r="339" spans="1:13" x14ac:dyDescent="0.5">
      <c r="A339" s="102" t="s">
        <v>153</v>
      </c>
      <c r="B339" s="4">
        <v>238</v>
      </c>
      <c r="C339" s="4" t="s">
        <v>153</v>
      </c>
      <c r="D339" s="1" t="s">
        <v>473</v>
      </c>
      <c r="E339" s="8" t="s">
        <v>1128</v>
      </c>
      <c r="F339" s="3">
        <v>180000</v>
      </c>
      <c r="G339" s="3">
        <v>0</v>
      </c>
      <c r="H339" s="3">
        <v>180000</v>
      </c>
      <c r="I339" s="3">
        <v>0</v>
      </c>
      <c r="J339" s="4" t="s">
        <v>0</v>
      </c>
      <c r="K339" s="102">
        <v>6750</v>
      </c>
      <c r="L339" s="6" t="s">
        <v>47</v>
      </c>
      <c r="M339" s="1" t="str">
        <f t="shared" si="5"/>
        <v>ประกันสังคม  6750  บาท</v>
      </c>
    </row>
    <row r="340" spans="1:13" x14ac:dyDescent="0.5">
      <c r="A340" s="102" t="s">
        <v>191</v>
      </c>
      <c r="B340" s="4">
        <v>269</v>
      </c>
      <c r="C340" s="4" t="s">
        <v>191</v>
      </c>
      <c r="D340" s="1" t="s">
        <v>709</v>
      </c>
      <c r="E340" s="8" t="s">
        <v>1128</v>
      </c>
      <c r="F340" s="3">
        <v>108000</v>
      </c>
      <c r="G340" s="3">
        <v>0</v>
      </c>
      <c r="H340" s="3">
        <v>108000</v>
      </c>
      <c r="I340" s="3">
        <v>0</v>
      </c>
      <c r="J340" s="4" t="s">
        <v>0</v>
      </c>
      <c r="K340" s="102">
        <v>4050</v>
      </c>
      <c r="L340" s="6" t="s">
        <v>47</v>
      </c>
      <c r="M340" s="1" t="str">
        <f t="shared" si="5"/>
        <v>ประกันสังคม  4050  บาท</v>
      </c>
    </row>
    <row r="341" spans="1:13" ht="25.5" x14ac:dyDescent="0.5">
      <c r="A341" s="102" t="s">
        <v>928</v>
      </c>
      <c r="B341" s="4">
        <v>521</v>
      </c>
      <c r="C341" s="2" t="s">
        <v>928</v>
      </c>
      <c r="D341" s="1" t="s">
        <v>1117</v>
      </c>
      <c r="E341" s="8" t="s">
        <v>1166</v>
      </c>
      <c r="F341" s="3">
        <v>22935.48</v>
      </c>
      <c r="G341" s="3">
        <v>0</v>
      </c>
      <c r="H341" s="3">
        <v>22935.48</v>
      </c>
      <c r="I341" s="3">
        <v>0</v>
      </c>
      <c r="J341" s="4" t="s">
        <v>0</v>
      </c>
      <c r="K341" s="102"/>
      <c r="L341" s="7" t="s">
        <v>40</v>
      </c>
      <c r="M341" s="1" t="str">
        <f t="shared" si="5"/>
        <v>ประกันสังคม    บาท</v>
      </c>
    </row>
    <row r="342" spans="1:13" x14ac:dyDescent="0.5">
      <c r="A342" s="102" t="s">
        <v>334</v>
      </c>
      <c r="B342" s="4">
        <v>186</v>
      </c>
      <c r="C342" s="4" t="s">
        <v>334</v>
      </c>
      <c r="D342" s="1" t="s">
        <v>501</v>
      </c>
      <c r="E342" s="8" t="s">
        <v>1128</v>
      </c>
      <c r="F342" s="3">
        <v>108000</v>
      </c>
      <c r="G342" s="3">
        <v>0</v>
      </c>
      <c r="H342" s="3">
        <v>108000</v>
      </c>
      <c r="I342" s="3">
        <v>0</v>
      </c>
      <c r="J342" s="4" t="s">
        <v>0</v>
      </c>
      <c r="K342" s="102">
        <v>4050</v>
      </c>
      <c r="L342" s="6" t="s">
        <v>47</v>
      </c>
      <c r="M342" s="1" t="str">
        <f t="shared" si="5"/>
        <v>ประกันสังคม  4050  บาท</v>
      </c>
    </row>
    <row r="343" spans="1:13" ht="25.5" x14ac:dyDescent="0.5">
      <c r="A343" s="102" t="s">
        <v>877</v>
      </c>
      <c r="B343" s="4">
        <v>470</v>
      </c>
      <c r="C343" s="2" t="s">
        <v>877</v>
      </c>
      <c r="D343" s="1" t="s">
        <v>1066</v>
      </c>
      <c r="E343" s="8" t="s">
        <v>1151</v>
      </c>
      <c r="F343" s="3">
        <v>72000</v>
      </c>
      <c r="G343" s="3">
        <v>0</v>
      </c>
      <c r="H343" s="3">
        <v>72000</v>
      </c>
      <c r="I343" s="3">
        <v>0</v>
      </c>
      <c r="J343" s="4" t="s">
        <v>0</v>
      </c>
      <c r="K343" s="102"/>
      <c r="L343" s="7" t="s">
        <v>40</v>
      </c>
      <c r="M343" s="1" t="str">
        <f t="shared" si="5"/>
        <v>ประกันสังคม    บาท</v>
      </c>
    </row>
    <row r="344" spans="1:13" x14ac:dyDescent="0.5">
      <c r="A344" s="102" t="s">
        <v>169</v>
      </c>
      <c r="B344" s="4">
        <v>169</v>
      </c>
      <c r="C344" s="2" t="s">
        <v>169</v>
      </c>
      <c r="D344" s="1" t="s">
        <v>490</v>
      </c>
      <c r="E344" s="8" t="s">
        <v>1128</v>
      </c>
      <c r="F344" s="3">
        <v>108000</v>
      </c>
      <c r="G344" s="3">
        <v>0</v>
      </c>
      <c r="H344" s="3">
        <v>108000</v>
      </c>
      <c r="I344" s="3">
        <v>0</v>
      </c>
      <c r="J344" s="4" t="s">
        <v>0</v>
      </c>
      <c r="K344" s="102">
        <v>4050</v>
      </c>
      <c r="L344" s="6" t="s">
        <v>47</v>
      </c>
      <c r="M344" s="1" t="str">
        <f t="shared" si="5"/>
        <v>ประกันสังคม  4050  บาท</v>
      </c>
    </row>
    <row r="345" spans="1:13" x14ac:dyDescent="0.5">
      <c r="A345" s="102" t="s">
        <v>180</v>
      </c>
      <c r="B345" s="4">
        <v>204</v>
      </c>
      <c r="C345" s="2" t="s">
        <v>180</v>
      </c>
      <c r="D345" s="1" t="s">
        <v>355</v>
      </c>
      <c r="E345" s="8" t="s">
        <v>1137</v>
      </c>
      <c r="F345" s="3">
        <v>45000</v>
      </c>
      <c r="G345" s="3">
        <v>0</v>
      </c>
      <c r="H345" s="3">
        <v>45000</v>
      </c>
      <c r="I345" s="3">
        <v>0</v>
      </c>
      <c r="J345" s="4" t="s">
        <v>0</v>
      </c>
      <c r="K345" s="102">
        <v>2250</v>
      </c>
      <c r="L345" s="6" t="s">
        <v>47</v>
      </c>
      <c r="M345" s="1" t="str">
        <f t="shared" si="5"/>
        <v>ประกันสังคม  2250  บาท</v>
      </c>
    </row>
    <row r="346" spans="1:13" x14ac:dyDescent="0.5">
      <c r="A346" s="102" t="s">
        <v>114</v>
      </c>
      <c r="B346" s="4">
        <v>156</v>
      </c>
      <c r="C346" s="4" t="s">
        <v>114</v>
      </c>
      <c r="D346" s="1" t="s">
        <v>449</v>
      </c>
      <c r="E346" s="8" t="s">
        <v>1128</v>
      </c>
      <c r="F346" s="3">
        <v>108000</v>
      </c>
      <c r="G346" s="3">
        <v>0</v>
      </c>
      <c r="H346" s="3">
        <v>108000</v>
      </c>
      <c r="I346" s="3">
        <v>0</v>
      </c>
      <c r="J346" s="4" t="s">
        <v>0</v>
      </c>
      <c r="K346" s="102">
        <v>4050</v>
      </c>
      <c r="L346" s="6" t="s">
        <v>47</v>
      </c>
      <c r="M346" s="1" t="str">
        <f t="shared" si="5"/>
        <v>ประกันสังคม  4050  บาท</v>
      </c>
    </row>
    <row r="347" spans="1:13" x14ac:dyDescent="0.5">
      <c r="A347" s="102" t="s">
        <v>250</v>
      </c>
      <c r="B347" s="4">
        <v>135</v>
      </c>
      <c r="C347" s="2" t="s">
        <v>250</v>
      </c>
      <c r="D347" s="1" t="s">
        <v>442</v>
      </c>
      <c r="E347" s="8" t="s">
        <v>1128</v>
      </c>
      <c r="F347" s="3">
        <v>108000</v>
      </c>
      <c r="G347" s="3">
        <v>0</v>
      </c>
      <c r="H347" s="3">
        <v>108000</v>
      </c>
      <c r="I347" s="3">
        <v>0</v>
      </c>
      <c r="J347" s="4" t="s">
        <v>0</v>
      </c>
      <c r="K347" s="102">
        <v>4050</v>
      </c>
      <c r="L347" s="6" t="s">
        <v>47</v>
      </c>
      <c r="M347" s="1" t="str">
        <f t="shared" si="5"/>
        <v>ประกันสังคม  4050  บาท</v>
      </c>
    </row>
    <row r="348" spans="1:13" x14ac:dyDescent="0.5">
      <c r="A348" s="102" t="s">
        <v>660</v>
      </c>
      <c r="B348" s="4">
        <v>25</v>
      </c>
      <c r="C348" s="4" t="s">
        <v>660</v>
      </c>
      <c r="D348" s="1" t="s">
        <v>704</v>
      </c>
      <c r="E348" s="8" t="s">
        <v>1128</v>
      </c>
      <c r="F348" s="3">
        <v>228480</v>
      </c>
      <c r="G348" s="3">
        <v>0</v>
      </c>
      <c r="H348" s="3">
        <v>228480</v>
      </c>
      <c r="I348" s="3">
        <v>0</v>
      </c>
      <c r="J348" s="4" t="s">
        <v>0</v>
      </c>
      <c r="K348" s="102">
        <v>9000</v>
      </c>
      <c r="L348" s="6" t="s">
        <v>47</v>
      </c>
      <c r="M348" s="1" t="str">
        <f t="shared" si="5"/>
        <v>ประกันสังคม  9000  บาท</v>
      </c>
    </row>
    <row r="349" spans="1:13" ht="25.5" x14ac:dyDescent="0.5">
      <c r="A349" s="102" t="s">
        <v>872</v>
      </c>
      <c r="B349" s="4">
        <v>465</v>
      </c>
      <c r="C349" s="2" t="s">
        <v>872</v>
      </c>
      <c r="D349" s="1" t="s">
        <v>1061</v>
      </c>
      <c r="E349" s="8" t="s">
        <v>1151</v>
      </c>
      <c r="F349" s="3">
        <v>72000</v>
      </c>
      <c r="G349" s="3">
        <v>0</v>
      </c>
      <c r="H349" s="3">
        <v>72000</v>
      </c>
      <c r="I349" s="3">
        <v>0</v>
      </c>
      <c r="J349" s="4" t="s">
        <v>0</v>
      </c>
      <c r="K349" s="102"/>
      <c r="L349" s="7" t="s">
        <v>40</v>
      </c>
      <c r="M349" s="1" t="str">
        <f t="shared" si="5"/>
        <v>ประกันสังคม    บาท</v>
      </c>
    </row>
    <row r="350" spans="1:13" x14ac:dyDescent="0.5">
      <c r="A350" s="102" t="s">
        <v>330</v>
      </c>
      <c r="B350" s="4">
        <v>194</v>
      </c>
      <c r="C350" s="4" t="s">
        <v>330</v>
      </c>
      <c r="D350" s="1" t="s">
        <v>510</v>
      </c>
      <c r="E350" s="8" t="s">
        <v>1128</v>
      </c>
      <c r="F350" s="3">
        <v>108000</v>
      </c>
      <c r="G350" s="3">
        <v>0</v>
      </c>
      <c r="H350" s="3">
        <v>108000</v>
      </c>
      <c r="I350" s="3">
        <v>0</v>
      </c>
      <c r="J350" s="4" t="s">
        <v>0</v>
      </c>
      <c r="K350" s="102">
        <v>4050</v>
      </c>
      <c r="L350" s="6" t="s">
        <v>47</v>
      </c>
      <c r="M350" s="1" t="str">
        <f t="shared" si="5"/>
        <v>ประกันสังคม  4050  บาท</v>
      </c>
    </row>
    <row r="351" spans="1:13" x14ac:dyDescent="0.5">
      <c r="A351" s="102" t="s">
        <v>165</v>
      </c>
      <c r="B351" s="4">
        <v>248</v>
      </c>
      <c r="C351" s="4" t="s">
        <v>165</v>
      </c>
      <c r="D351" s="1" t="s">
        <v>651</v>
      </c>
      <c r="E351" s="8" t="s">
        <v>1128</v>
      </c>
      <c r="F351" s="3">
        <v>180000</v>
      </c>
      <c r="G351" s="3">
        <v>0</v>
      </c>
      <c r="H351" s="3">
        <v>180000</v>
      </c>
      <c r="I351" s="3">
        <v>0</v>
      </c>
      <c r="J351" s="4" t="s">
        <v>0</v>
      </c>
      <c r="K351" s="102">
        <v>6750</v>
      </c>
      <c r="L351" s="6" t="s">
        <v>47</v>
      </c>
      <c r="M351" s="1" t="str">
        <f t="shared" si="5"/>
        <v>ประกันสังคม  6750  บาท</v>
      </c>
    </row>
    <row r="352" spans="1:13" x14ac:dyDescent="0.5">
      <c r="A352" s="102" t="s">
        <v>179</v>
      </c>
      <c r="B352" s="4">
        <v>178</v>
      </c>
      <c r="C352" s="4" t="s">
        <v>179</v>
      </c>
      <c r="D352" s="1" t="s">
        <v>497</v>
      </c>
      <c r="E352" s="8" t="s">
        <v>1128</v>
      </c>
      <c r="F352" s="3">
        <v>108000</v>
      </c>
      <c r="G352" s="3">
        <v>0</v>
      </c>
      <c r="H352" s="3">
        <v>108000</v>
      </c>
      <c r="I352" s="3">
        <v>0</v>
      </c>
      <c r="J352" s="4" t="s">
        <v>0</v>
      </c>
      <c r="K352" s="102">
        <v>4050</v>
      </c>
      <c r="L352" s="6" t="s">
        <v>47</v>
      </c>
      <c r="M352" s="1" t="str">
        <f t="shared" si="5"/>
        <v>ประกันสังคม  4050  บาท</v>
      </c>
    </row>
    <row r="353" spans="1:13" x14ac:dyDescent="0.5">
      <c r="A353" s="102" t="s">
        <v>256</v>
      </c>
      <c r="B353" s="4">
        <v>179</v>
      </c>
      <c r="C353" s="4" t="s">
        <v>256</v>
      </c>
      <c r="D353" s="1" t="s">
        <v>498</v>
      </c>
      <c r="E353" s="8" t="s">
        <v>1128</v>
      </c>
      <c r="F353" s="3">
        <v>108000</v>
      </c>
      <c r="G353" s="3">
        <v>0</v>
      </c>
      <c r="H353" s="3">
        <v>108000</v>
      </c>
      <c r="I353" s="3">
        <v>0</v>
      </c>
      <c r="J353" s="4" t="s">
        <v>0</v>
      </c>
      <c r="K353" s="102">
        <v>4050</v>
      </c>
      <c r="L353" s="6" t="s">
        <v>47</v>
      </c>
      <c r="M353" s="1" t="str">
        <f t="shared" si="5"/>
        <v>ประกันสังคม  4050  บาท</v>
      </c>
    </row>
    <row r="354" spans="1:13" x14ac:dyDescent="0.5">
      <c r="A354" s="102" t="s">
        <v>236</v>
      </c>
      <c r="B354" s="4">
        <v>183</v>
      </c>
      <c r="C354" s="4" t="s">
        <v>236</v>
      </c>
      <c r="D354" s="1" t="s">
        <v>229</v>
      </c>
      <c r="E354" s="8" t="s">
        <v>1128</v>
      </c>
      <c r="F354" s="3">
        <v>108000</v>
      </c>
      <c r="G354" s="3">
        <v>0</v>
      </c>
      <c r="H354" s="3">
        <v>108000</v>
      </c>
      <c r="I354" s="3">
        <v>0</v>
      </c>
      <c r="J354" s="4" t="s">
        <v>0</v>
      </c>
      <c r="K354" s="102">
        <v>4050</v>
      </c>
      <c r="L354" s="6" t="s">
        <v>47</v>
      </c>
      <c r="M354" s="1" t="str">
        <f t="shared" si="5"/>
        <v>ประกันสังคม  4050  บาท</v>
      </c>
    </row>
    <row r="355" spans="1:13" ht="25.5" x14ac:dyDescent="0.5">
      <c r="A355" s="102" t="s">
        <v>920</v>
      </c>
      <c r="B355" s="4">
        <v>513</v>
      </c>
      <c r="C355" s="2" t="s">
        <v>920</v>
      </c>
      <c r="D355" s="1" t="s">
        <v>1109</v>
      </c>
      <c r="E355" s="8" t="s">
        <v>1132</v>
      </c>
      <c r="F355" s="3">
        <v>13800</v>
      </c>
      <c r="G355" s="3">
        <v>0</v>
      </c>
      <c r="H355" s="3">
        <v>13800</v>
      </c>
      <c r="I355" s="3">
        <v>0</v>
      </c>
      <c r="J355" s="4" t="s">
        <v>0</v>
      </c>
      <c r="K355" s="102"/>
      <c r="L355" s="7" t="s">
        <v>40</v>
      </c>
      <c r="M355" s="1" t="str">
        <f t="shared" si="5"/>
        <v>ประกันสังคม    บาท</v>
      </c>
    </row>
    <row r="356" spans="1:13" x14ac:dyDescent="0.5">
      <c r="A356" s="102" t="s">
        <v>138</v>
      </c>
      <c r="B356" s="4">
        <v>223</v>
      </c>
      <c r="C356" s="4" t="s">
        <v>138</v>
      </c>
      <c r="D356" s="1" t="s">
        <v>461</v>
      </c>
      <c r="E356" s="8" t="s">
        <v>1128</v>
      </c>
      <c r="F356" s="3">
        <v>180000</v>
      </c>
      <c r="G356" s="3">
        <v>0</v>
      </c>
      <c r="H356" s="3">
        <v>180000</v>
      </c>
      <c r="I356" s="3">
        <v>0</v>
      </c>
      <c r="J356" s="4" t="s">
        <v>0</v>
      </c>
      <c r="K356" s="102">
        <v>6750</v>
      </c>
      <c r="L356" s="6" t="s">
        <v>47</v>
      </c>
      <c r="M356" s="1" t="str">
        <f t="shared" si="5"/>
        <v>ประกันสังคม  6750  บาท</v>
      </c>
    </row>
    <row r="357" spans="1:13" ht="25.5" x14ac:dyDescent="0.5">
      <c r="A357" s="102" t="s">
        <v>311</v>
      </c>
      <c r="B357" s="4">
        <v>316</v>
      </c>
      <c r="C357" s="4" t="s">
        <v>311</v>
      </c>
      <c r="D357" s="1" t="s">
        <v>571</v>
      </c>
      <c r="E357" s="8" t="s">
        <v>1128</v>
      </c>
      <c r="F357" s="3">
        <v>108000</v>
      </c>
      <c r="G357" s="3">
        <v>0</v>
      </c>
      <c r="H357" s="3">
        <v>108000</v>
      </c>
      <c r="I357" s="3">
        <v>0</v>
      </c>
      <c r="J357" s="4" t="s">
        <v>0</v>
      </c>
      <c r="K357" s="102"/>
      <c r="L357" s="7" t="s">
        <v>40</v>
      </c>
      <c r="M357" s="1" t="str">
        <f t="shared" si="5"/>
        <v>ประกันสังคม    บาท</v>
      </c>
    </row>
    <row r="358" spans="1:13" x14ac:dyDescent="0.5">
      <c r="A358" s="102" t="s">
        <v>335</v>
      </c>
      <c r="B358" s="4">
        <v>187</v>
      </c>
      <c r="C358" s="4" t="s">
        <v>335</v>
      </c>
      <c r="D358" s="1" t="s">
        <v>502</v>
      </c>
      <c r="E358" s="8" t="s">
        <v>1128</v>
      </c>
      <c r="F358" s="3">
        <v>108000</v>
      </c>
      <c r="G358" s="3">
        <v>0</v>
      </c>
      <c r="H358" s="3">
        <v>108000</v>
      </c>
      <c r="I358" s="3">
        <v>0</v>
      </c>
      <c r="J358" s="4" t="s">
        <v>0</v>
      </c>
      <c r="K358" s="102">
        <v>4050</v>
      </c>
      <c r="L358" s="6" t="s">
        <v>47</v>
      </c>
      <c r="M358" s="1" t="str">
        <f t="shared" si="5"/>
        <v>ประกันสังคม  4050  บาท</v>
      </c>
    </row>
    <row r="359" spans="1:13" x14ac:dyDescent="0.5">
      <c r="A359" s="102" t="s">
        <v>365</v>
      </c>
      <c r="B359" s="4">
        <v>164</v>
      </c>
      <c r="C359" s="4" t="s">
        <v>365</v>
      </c>
      <c r="D359" s="1" t="s">
        <v>451</v>
      </c>
      <c r="E359" s="8" t="s">
        <v>1128</v>
      </c>
      <c r="F359" s="3">
        <v>108000</v>
      </c>
      <c r="G359" s="3">
        <v>0</v>
      </c>
      <c r="H359" s="3">
        <v>108000</v>
      </c>
      <c r="I359" s="3">
        <v>0</v>
      </c>
      <c r="J359" s="4" t="s">
        <v>0</v>
      </c>
      <c r="K359" s="102">
        <v>4050</v>
      </c>
      <c r="L359" s="6" t="s">
        <v>47</v>
      </c>
      <c r="M359" s="1" t="str">
        <f t="shared" si="5"/>
        <v>ประกันสังคม  4050  บาท</v>
      </c>
    </row>
    <row r="360" spans="1:13" ht="25.5" x14ac:dyDescent="0.5">
      <c r="A360" s="102" t="s">
        <v>848</v>
      </c>
      <c r="B360" s="4">
        <v>441</v>
      </c>
      <c r="C360" s="2" t="s">
        <v>848</v>
      </c>
      <c r="D360" s="1" t="s">
        <v>1037</v>
      </c>
      <c r="E360" s="8" t="s">
        <v>1151</v>
      </c>
      <c r="F360" s="3">
        <v>72000</v>
      </c>
      <c r="G360" s="3">
        <v>0</v>
      </c>
      <c r="H360" s="3">
        <v>72000</v>
      </c>
      <c r="I360" s="3">
        <v>0</v>
      </c>
      <c r="J360" s="4" t="s">
        <v>0</v>
      </c>
      <c r="K360" s="102"/>
      <c r="L360" s="7" t="s">
        <v>40</v>
      </c>
      <c r="M360" s="1" t="str">
        <f t="shared" si="5"/>
        <v>ประกันสังคม    บาท</v>
      </c>
    </row>
    <row r="361" spans="1:13" ht="25.5" x14ac:dyDescent="0.5">
      <c r="A361" s="102" t="s">
        <v>896</v>
      </c>
      <c r="B361" s="4">
        <v>489</v>
      </c>
      <c r="C361" s="2" t="s">
        <v>896</v>
      </c>
      <c r="D361" s="1" t="s">
        <v>1085</v>
      </c>
      <c r="E361" s="8" t="s">
        <v>1151</v>
      </c>
      <c r="F361" s="3">
        <v>72000</v>
      </c>
      <c r="G361" s="3">
        <v>0</v>
      </c>
      <c r="H361" s="3">
        <v>72000</v>
      </c>
      <c r="I361" s="3">
        <v>0</v>
      </c>
      <c r="J361" s="4" t="s">
        <v>0</v>
      </c>
      <c r="K361" s="102"/>
      <c r="L361" s="7" t="s">
        <v>40</v>
      </c>
      <c r="M361" s="1" t="str">
        <f t="shared" si="5"/>
        <v>ประกันสังคม    บาท</v>
      </c>
    </row>
    <row r="362" spans="1:13" ht="25.5" x14ac:dyDescent="0.5">
      <c r="A362" s="102" t="s">
        <v>889</v>
      </c>
      <c r="B362" s="4">
        <v>482</v>
      </c>
      <c r="C362" s="2" t="s">
        <v>889</v>
      </c>
      <c r="D362" s="1" t="s">
        <v>1078</v>
      </c>
      <c r="E362" s="8" t="s">
        <v>1151</v>
      </c>
      <c r="F362" s="3">
        <v>72000</v>
      </c>
      <c r="G362" s="3">
        <v>0</v>
      </c>
      <c r="H362" s="3">
        <v>72000</v>
      </c>
      <c r="I362" s="3">
        <v>0</v>
      </c>
      <c r="J362" s="4" t="s">
        <v>0</v>
      </c>
      <c r="K362" s="102"/>
      <c r="L362" s="7" t="s">
        <v>40</v>
      </c>
      <c r="M362" s="1" t="str">
        <f t="shared" si="5"/>
        <v>ประกันสังคม    บาท</v>
      </c>
    </row>
    <row r="363" spans="1:13" x14ac:dyDescent="0.5">
      <c r="A363" s="102" t="s">
        <v>104</v>
      </c>
      <c r="B363" s="4">
        <v>143</v>
      </c>
      <c r="C363" s="4" t="s">
        <v>104</v>
      </c>
      <c r="D363" s="1" t="s">
        <v>212</v>
      </c>
      <c r="E363" s="8" t="s">
        <v>1128</v>
      </c>
      <c r="F363" s="3">
        <v>108000</v>
      </c>
      <c r="G363" s="3">
        <v>0</v>
      </c>
      <c r="H363" s="3">
        <v>108000</v>
      </c>
      <c r="I363" s="3">
        <v>0</v>
      </c>
      <c r="J363" s="4" t="s">
        <v>0</v>
      </c>
      <c r="K363" s="102">
        <v>4050</v>
      </c>
      <c r="L363" s="6" t="s">
        <v>47</v>
      </c>
      <c r="M363" s="1" t="str">
        <f t="shared" si="5"/>
        <v>ประกันสังคม  4050  บาท</v>
      </c>
    </row>
    <row r="364" spans="1:13" x14ac:dyDescent="0.5">
      <c r="A364" s="102" t="s">
        <v>125</v>
      </c>
      <c r="B364" s="4">
        <v>212</v>
      </c>
      <c r="C364" s="4" t="s">
        <v>125</v>
      </c>
      <c r="D364" s="1" t="s">
        <v>453</v>
      </c>
      <c r="E364" s="8" t="s">
        <v>1128</v>
      </c>
      <c r="F364" s="3">
        <v>180000</v>
      </c>
      <c r="G364" s="3">
        <v>0</v>
      </c>
      <c r="H364" s="3">
        <v>180000</v>
      </c>
      <c r="I364" s="3">
        <v>0</v>
      </c>
      <c r="J364" s="4" t="s">
        <v>0</v>
      </c>
      <c r="K364" s="102">
        <v>6750</v>
      </c>
      <c r="L364" s="6" t="s">
        <v>47</v>
      </c>
      <c r="M364" s="1" t="str">
        <f t="shared" si="5"/>
        <v>ประกันสังคม  6750  บาท</v>
      </c>
    </row>
    <row r="365" spans="1:13" x14ac:dyDescent="0.5">
      <c r="A365" s="102" t="s">
        <v>120</v>
      </c>
      <c r="B365" s="4">
        <v>162</v>
      </c>
      <c r="C365" s="4" t="s">
        <v>120</v>
      </c>
      <c r="D365" s="1" t="s">
        <v>220</v>
      </c>
      <c r="E365" s="8" t="s">
        <v>1128</v>
      </c>
      <c r="F365" s="3">
        <v>108000</v>
      </c>
      <c r="G365" s="3">
        <v>0</v>
      </c>
      <c r="H365" s="3">
        <v>108000</v>
      </c>
      <c r="I365" s="3">
        <v>0</v>
      </c>
      <c r="J365" s="4" t="s">
        <v>0</v>
      </c>
      <c r="K365" s="102">
        <v>4050</v>
      </c>
      <c r="L365" s="6" t="s">
        <v>47</v>
      </c>
      <c r="M365" s="1" t="str">
        <f t="shared" si="5"/>
        <v>ประกันสังคม  4050  บาท</v>
      </c>
    </row>
    <row r="366" spans="1:13" x14ac:dyDescent="0.5">
      <c r="A366" s="102" t="s">
        <v>54</v>
      </c>
      <c r="B366" s="4">
        <v>3</v>
      </c>
      <c r="C366" s="2" t="s">
        <v>54</v>
      </c>
      <c r="D366" s="1" t="s">
        <v>195</v>
      </c>
      <c r="E366" s="8" t="s">
        <v>1128</v>
      </c>
      <c r="F366" s="3">
        <v>397200</v>
      </c>
      <c r="G366" s="3">
        <v>0</v>
      </c>
      <c r="H366" s="3">
        <v>397200</v>
      </c>
      <c r="I366" s="3">
        <v>0</v>
      </c>
      <c r="J366" s="4" t="s">
        <v>0</v>
      </c>
      <c r="K366" s="102">
        <v>9000</v>
      </c>
      <c r="L366" s="6" t="s">
        <v>47</v>
      </c>
      <c r="M366" s="1" t="str">
        <f t="shared" si="5"/>
        <v>ประกันสังคม  9000  บาท</v>
      </c>
    </row>
    <row r="367" spans="1:13" ht="25.5" x14ac:dyDescent="0.5">
      <c r="A367" s="102" t="s">
        <v>390</v>
      </c>
      <c r="B367" s="4">
        <v>342</v>
      </c>
      <c r="C367" s="4" t="s">
        <v>390</v>
      </c>
      <c r="D367" s="1" t="s">
        <v>601</v>
      </c>
      <c r="E367" s="8" t="s">
        <v>1128</v>
      </c>
      <c r="F367" s="3">
        <v>108000</v>
      </c>
      <c r="G367" s="3">
        <v>0</v>
      </c>
      <c r="H367" s="3">
        <v>108000</v>
      </c>
      <c r="I367" s="3">
        <v>0</v>
      </c>
      <c r="J367" s="4" t="s">
        <v>0</v>
      </c>
      <c r="K367" s="102"/>
      <c r="L367" s="7" t="s">
        <v>40</v>
      </c>
      <c r="M367" s="1" t="str">
        <f t="shared" si="5"/>
        <v>ประกันสังคม    บาท</v>
      </c>
    </row>
    <row r="368" spans="1:13" ht="25.5" x14ac:dyDescent="0.5">
      <c r="A368" s="102" t="s">
        <v>685</v>
      </c>
      <c r="B368" s="4">
        <v>387</v>
      </c>
      <c r="C368" s="4" t="s">
        <v>685</v>
      </c>
      <c r="D368" s="1" t="s">
        <v>729</v>
      </c>
      <c r="E368" s="8" t="s">
        <v>1128</v>
      </c>
      <c r="F368" s="3">
        <v>108000</v>
      </c>
      <c r="G368" s="3">
        <v>0</v>
      </c>
      <c r="H368" s="3">
        <v>108000</v>
      </c>
      <c r="I368" s="3">
        <v>0</v>
      </c>
      <c r="J368" s="4" t="s">
        <v>0</v>
      </c>
      <c r="K368" s="102"/>
      <c r="L368" s="7" t="s">
        <v>40</v>
      </c>
      <c r="M368" s="1" t="str">
        <f t="shared" si="5"/>
        <v>ประกันสังคม    บาท</v>
      </c>
    </row>
    <row r="369" spans="1:13" x14ac:dyDescent="0.5">
      <c r="A369" s="102" t="s">
        <v>332</v>
      </c>
      <c r="B369" s="4">
        <v>190</v>
      </c>
      <c r="C369" s="4" t="s">
        <v>332</v>
      </c>
      <c r="D369" s="1" t="s">
        <v>505</v>
      </c>
      <c r="E369" s="8" t="s">
        <v>1128</v>
      </c>
      <c r="F369" s="3">
        <v>108000</v>
      </c>
      <c r="G369" s="3">
        <v>0</v>
      </c>
      <c r="H369" s="3">
        <v>108000</v>
      </c>
      <c r="I369" s="3">
        <v>0</v>
      </c>
      <c r="J369" s="4" t="s">
        <v>0</v>
      </c>
      <c r="K369" s="102">
        <v>4050</v>
      </c>
      <c r="L369" s="6" t="s">
        <v>47</v>
      </c>
      <c r="M369" s="1" t="str">
        <f t="shared" si="5"/>
        <v>ประกันสังคม  4050  บาท</v>
      </c>
    </row>
    <row r="370" spans="1:13" ht="25.5" x14ac:dyDescent="0.5">
      <c r="A370" s="102" t="s">
        <v>309</v>
      </c>
      <c r="B370" s="4">
        <v>315</v>
      </c>
      <c r="C370" s="4" t="s">
        <v>309</v>
      </c>
      <c r="D370" s="1" t="s">
        <v>612</v>
      </c>
      <c r="E370" s="8" t="s">
        <v>1128</v>
      </c>
      <c r="F370" s="3">
        <v>108000</v>
      </c>
      <c r="G370" s="3">
        <v>0</v>
      </c>
      <c r="H370" s="3">
        <v>108000</v>
      </c>
      <c r="I370" s="3">
        <v>0</v>
      </c>
      <c r="J370" s="4" t="s">
        <v>0</v>
      </c>
      <c r="K370" s="102"/>
      <c r="L370" s="7" t="s">
        <v>40</v>
      </c>
      <c r="M370" s="1" t="str">
        <f t="shared" si="5"/>
        <v>ประกันสังคม    บาท</v>
      </c>
    </row>
    <row r="371" spans="1:13" x14ac:dyDescent="0.5">
      <c r="A371" s="102" t="s">
        <v>67</v>
      </c>
      <c r="B371" s="4">
        <v>110</v>
      </c>
      <c r="C371" s="2" t="s">
        <v>67</v>
      </c>
      <c r="D371" s="1" t="s">
        <v>411</v>
      </c>
      <c r="E371" s="8" t="s">
        <v>1137</v>
      </c>
      <c r="F371" s="3">
        <v>65806.45</v>
      </c>
      <c r="G371" s="3">
        <v>0</v>
      </c>
      <c r="H371" s="3">
        <v>65806.45</v>
      </c>
      <c r="I371" s="3">
        <v>0</v>
      </c>
      <c r="J371" s="4" t="s">
        <v>0</v>
      </c>
      <c r="K371" s="102">
        <v>3290</v>
      </c>
      <c r="L371" s="6" t="s">
        <v>47</v>
      </c>
      <c r="M371" s="1" t="str">
        <f t="shared" si="5"/>
        <v>ประกันสังคม  3290  บาท</v>
      </c>
    </row>
    <row r="372" spans="1:13" x14ac:dyDescent="0.5">
      <c r="A372" s="102" t="s">
        <v>371</v>
      </c>
      <c r="B372" s="4">
        <v>197</v>
      </c>
      <c r="C372" s="4" t="s">
        <v>371</v>
      </c>
      <c r="D372" s="1" t="s">
        <v>513</v>
      </c>
      <c r="E372" s="8" t="s">
        <v>1128</v>
      </c>
      <c r="F372" s="3">
        <v>108000</v>
      </c>
      <c r="G372" s="3">
        <v>0</v>
      </c>
      <c r="H372" s="3">
        <v>108000</v>
      </c>
      <c r="I372" s="3">
        <v>0</v>
      </c>
      <c r="J372" s="4" t="s">
        <v>0</v>
      </c>
      <c r="K372" s="102">
        <v>4050</v>
      </c>
      <c r="L372" s="6" t="s">
        <v>47</v>
      </c>
      <c r="M372" s="1" t="str">
        <f t="shared" si="5"/>
        <v>ประกันสังคม  4050  บาท</v>
      </c>
    </row>
    <row r="373" spans="1:13" x14ac:dyDescent="0.5">
      <c r="A373" s="102" t="s">
        <v>244</v>
      </c>
      <c r="B373" s="4">
        <v>161</v>
      </c>
      <c r="C373" s="4" t="s">
        <v>244</v>
      </c>
      <c r="D373" s="1" t="s">
        <v>222</v>
      </c>
      <c r="E373" s="8" t="s">
        <v>1128</v>
      </c>
      <c r="F373" s="3">
        <v>108000</v>
      </c>
      <c r="G373" s="3">
        <v>0</v>
      </c>
      <c r="H373" s="3">
        <v>108000</v>
      </c>
      <c r="I373" s="3">
        <v>0</v>
      </c>
      <c r="J373" s="4" t="s">
        <v>0</v>
      </c>
      <c r="K373" s="102">
        <v>4050</v>
      </c>
      <c r="L373" s="6" t="s">
        <v>47</v>
      </c>
      <c r="M373" s="1" t="str">
        <f t="shared" si="5"/>
        <v>ประกันสังคม  4050  บาท</v>
      </c>
    </row>
    <row r="374" spans="1:13" x14ac:dyDescent="0.5">
      <c r="A374" s="102" t="s">
        <v>245</v>
      </c>
      <c r="B374" s="4">
        <v>140</v>
      </c>
      <c r="C374" s="2" t="s">
        <v>245</v>
      </c>
      <c r="D374" s="1" t="s">
        <v>209</v>
      </c>
      <c r="E374" s="8" t="s">
        <v>1128</v>
      </c>
      <c r="F374" s="3">
        <v>108000</v>
      </c>
      <c r="G374" s="3">
        <v>0</v>
      </c>
      <c r="H374" s="3">
        <v>108000</v>
      </c>
      <c r="I374" s="3">
        <v>0</v>
      </c>
      <c r="J374" s="4" t="s">
        <v>0</v>
      </c>
      <c r="K374" s="102">
        <v>4050</v>
      </c>
      <c r="L374" s="6" t="s">
        <v>47</v>
      </c>
      <c r="M374" s="1" t="str">
        <f t="shared" si="5"/>
        <v>ประกันสังคม  4050  บาท</v>
      </c>
    </row>
    <row r="375" spans="1:13" x14ac:dyDescent="0.5">
      <c r="A375" s="102" t="s">
        <v>58</v>
      </c>
      <c r="B375" s="4">
        <v>7</v>
      </c>
      <c r="C375" s="4" t="s">
        <v>58</v>
      </c>
      <c r="D375" s="1" t="s">
        <v>398</v>
      </c>
      <c r="E375" s="8" t="s">
        <v>1128</v>
      </c>
      <c r="F375" s="3">
        <v>362220</v>
      </c>
      <c r="G375" s="3">
        <v>0</v>
      </c>
      <c r="H375" s="3">
        <v>362220</v>
      </c>
      <c r="I375" s="3">
        <v>0</v>
      </c>
      <c r="J375" s="4" t="s">
        <v>0</v>
      </c>
      <c r="K375" s="102">
        <v>9000</v>
      </c>
      <c r="L375" s="6" t="s">
        <v>47</v>
      </c>
      <c r="M375" s="1" t="str">
        <f t="shared" si="5"/>
        <v>ประกันสังคม  9000  บาท</v>
      </c>
    </row>
    <row r="376" spans="1:13" x14ac:dyDescent="0.5">
      <c r="A376" s="102" t="s">
        <v>326</v>
      </c>
      <c r="B376" s="4">
        <v>209</v>
      </c>
      <c r="C376" s="2" t="s">
        <v>326</v>
      </c>
      <c r="D376" s="1" t="s">
        <v>507</v>
      </c>
      <c r="E376" s="8" t="s">
        <v>1141</v>
      </c>
      <c r="F376" s="3">
        <v>81000</v>
      </c>
      <c r="G376" s="3">
        <v>0</v>
      </c>
      <c r="H376" s="3">
        <v>81000</v>
      </c>
      <c r="I376" s="3">
        <v>0</v>
      </c>
      <c r="J376" s="4" t="s">
        <v>0</v>
      </c>
      <c r="K376" s="102">
        <v>4050</v>
      </c>
      <c r="L376" s="6" t="s">
        <v>47</v>
      </c>
      <c r="M376" s="1" t="str">
        <f t="shared" si="5"/>
        <v>ประกันสังคม  4050  บาท</v>
      </c>
    </row>
    <row r="377" spans="1:13" x14ac:dyDescent="0.5">
      <c r="A377" s="102" t="s">
        <v>105</v>
      </c>
      <c r="B377" s="4">
        <v>144</v>
      </c>
      <c r="C377" s="4" t="s">
        <v>105</v>
      </c>
      <c r="D377" s="1" t="s">
        <v>213</v>
      </c>
      <c r="E377" s="8" t="s">
        <v>1128</v>
      </c>
      <c r="F377" s="3">
        <v>108000</v>
      </c>
      <c r="G377" s="3">
        <v>0</v>
      </c>
      <c r="H377" s="3">
        <v>108000</v>
      </c>
      <c r="I377" s="3">
        <v>0</v>
      </c>
      <c r="J377" s="4" t="s">
        <v>0</v>
      </c>
      <c r="K377" s="102">
        <v>4050</v>
      </c>
      <c r="L377" s="6" t="s">
        <v>47</v>
      </c>
      <c r="M377" s="1" t="str">
        <f t="shared" si="5"/>
        <v>ประกันสังคม  4050  บาท</v>
      </c>
    </row>
    <row r="378" spans="1:13" ht="25.5" x14ac:dyDescent="0.5">
      <c r="A378" s="102" t="s">
        <v>931</v>
      </c>
      <c r="B378" s="4">
        <v>524</v>
      </c>
      <c r="C378" s="2" t="s">
        <v>931</v>
      </c>
      <c r="D378" s="1" t="s">
        <v>1120</v>
      </c>
      <c r="E378" s="8" t="s">
        <v>1167</v>
      </c>
      <c r="F378" s="3">
        <v>36000</v>
      </c>
      <c r="G378" s="3">
        <v>0</v>
      </c>
      <c r="H378" s="3">
        <v>36000</v>
      </c>
      <c r="I378" s="3">
        <v>0</v>
      </c>
      <c r="J378" s="4" t="s">
        <v>0</v>
      </c>
      <c r="K378" s="102"/>
      <c r="L378" s="7" t="s">
        <v>40</v>
      </c>
      <c r="M378" s="1" t="str">
        <f t="shared" si="5"/>
        <v>ประกันสังคม    บาท</v>
      </c>
    </row>
    <row r="379" spans="1:13" ht="25.5" x14ac:dyDescent="0.5">
      <c r="A379" s="102" t="s">
        <v>906</v>
      </c>
      <c r="B379" s="4">
        <v>499</v>
      </c>
      <c r="C379" s="2" t="s">
        <v>906</v>
      </c>
      <c r="D379" s="1" t="s">
        <v>1095</v>
      </c>
      <c r="E379" s="8" t="s">
        <v>1154</v>
      </c>
      <c r="F379" s="3">
        <v>36000</v>
      </c>
      <c r="G379" s="3">
        <v>0</v>
      </c>
      <c r="H379" s="3">
        <v>36000</v>
      </c>
      <c r="I379" s="3">
        <v>0</v>
      </c>
      <c r="J379" s="4" t="s">
        <v>0</v>
      </c>
      <c r="K379" s="102"/>
      <c r="L379" s="7" t="s">
        <v>40</v>
      </c>
      <c r="M379" s="1" t="str">
        <f t="shared" si="5"/>
        <v>ประกันสังคม    บาท</v>
      </c>
    </row>
    <row r="380" spans="1:13" ht="25.5" x14ac:dyDescent="0.5">
      <c r="A380" s="102" t="s">
        <v>873</v>
      </c>
      <c r="B380" s="4">
        <v>466</v>
      </c>
      <c r="C380" s="2" t="s">
        <v>873</v>
      </c>
      <c r="D380" s="1" t="s">
        <v>1062</v>
      </c>
      <c r="E380" s="8" t="s">
        <v>1151</v>
      </c>
      <c r="F380" s="3">
        <v>72000</v>
      </c>
      <c r="G380" s="3">
        <v>0</v>
      </c>
      <c r="H380" s="3">
        <v>72000</v>
      </c>
      <c r="I380" s="3">
        <v>0</v>
      </c>
      <c r="J380" s="4" t="s">
        <v>0</v>
      </c>
      <c r="K380" s="102"/>
      <c r="L380" s="7" t="s">
        <v>40</v>
      </c>
      <c r="M380" s="1" t="str">
        <f t="shared" si="5"/>
        <v>ประกันสังคม    บาท</v>
      </c>
    </row>
    <row r="381" spans="1:13" x14ac:dyDescent="0.5">
      <c r="A381" s="102" t="s">
        <v>168</v>
      </c>
      <c r="B381" s="4">
        <v>168</v>
      </c>
      <c r="C381" s="2" t="s">
        <v>168</v>
      </c>
      <c r="D381" s="1" t="s">
        <v>489</v>
      </c>
      <c r="E381" s="8" t="s">
        <v>1128</v>
      </c>
      <c r="F381" s="3">
        <v>108000</v>
      </c>
      <c r="G381" s="3">
        <v>0</v>
      </c>
      <c r="H381" s="3">
        <v>108000</v>
      </c>
      <c r="I381" s="3">
        <v>0</v>
      </c>
      <c r="J381" s="4" t="s">
        <v>0</v>
      </c>
      <c r="K381" s="102">
        <v>4050</v>
      </c>
      <c r="L381" s="6" t="s">
        <v>47</v>
      </c>
      <c r="M381" s="1" t="str">
        <f t="shared" si="5"/>
        <v>ประกันสังคม  4050  บาท</v>
      </c>
    </row>
    <row r="382" spans="1:13" ht="25.5" x14ac:dyDescent="0.5">
      <c r="A382" s="102" t="s">
        <v>686</v>
      </c>
      <c r="B382" s="4">
        <v>404</v>
      </c>
      <c r="C382" s="4" t="s">
        <v>686</v>
      </c>
      <c r="D382" s="1" t="s">
        <v>730</v>
      </c>
      <c r="E382" s="8" t="s">
        <v>1135</v>
      </c>
      <c r="F382" s="3">
        <v>51000</v>
      </c>
      <c r="G382" s="3">
        <v>0</v>
      </c>
      <c r="H382" s="3">
        <v>51000</v>
      </c>
      <c r="I382" s="3">
        <v>0</v>
      </c>
      <c r="J382" s="4" t="s">
        <v>0</v>
      </c>
      <c r="K382" s="102"/>
      <c r="L382" s="7" t="s">
        <v>40</v>
      </c>
      <c r="M382" s="1" t="str">
        <f t="shared" si="5"/>
        <v>ประกันสังคม    บาท</v>
      </c>
    </row>
    <row r="383" spans="1:13" ht="25.5" x14ac:dyDescent="0.5">
      <c r="A383" s="102" t="s">
        <v>930</v>
      </c>
      <c r="B383" s="4">
        <v>523</v>
      </c>
      <c r="C383" s="2" t="s">
        <v>930</v>
      </c>
      <c r="D383" s="1" t="s">
        <v>1119</v>
      </c>
      <c r="E383" s="8" t="s">
        <v>1166</v>
      </c>
      <c r="F383" s="3">
        <v>27000</v>
      </c>
      <c r="G383" s="3">
        <v>0</v>
      </c>
      <c r="H383" s="3">
        <v>27000</v>
      </c>
      <c r="I383" s="3">
        <v>0</v>
      </c>
      <c r="J383" s="4" t="s">
        <v>0</v>
      </c>
      <c r="K383" s="102"/>
      <c r="L383" s="7" t="s">
        <v>40</v>
      </c>
      <c r="M383" s="1" t="str">
        <f t="shared" si="5"/>
        <v>ประกันสังคม    บาท</v>
      </c>
    </row>
    <row r="384" spans="1:13" ht="25.5" x14ac:dyDescent="0.5">
      <c r="A384" s="102" t="s">
        <v>831</v>
      </c>
      <c r="B384" s="4">
        <v>417</v>
      </c>
      <c r="C384" s="4" t="s">
        <v>831</v>
      </c>
      <c r="D384" s="1" t="s">
        <v>743</v>
      </c>
      <c r="E384" s="8" t="s">
        <v>1128</v>
      </c>
      <c r="F384" s="3">
        <v>108000</v>
      </c>
      <c r="G384" s="3">
        <v>0</v>
      </c>
      <c r="H384" s="3">
        <v>108000</v>
      </c>
      <c r="I384" s="3">
        <v>0</v>
      </c>
      <c r="J384" s="4" t="s">
        <v>0</v>
      </c>
      <c r="K384" s="102"/>
      <c r="L384" s="7" t="s">
        <v>40</v>
      </c>
      <c r="M384" s="1" t="str">
        <f t="shared" si="5"/>
        <v>ประกันสังคม    บาท</v>
      </c>
    </row>
    <row r="385" spans="1:13" x14ac:dyDescent="0.5">
      <c r="A385" s="102" t="s">
        <v>185</v>
      </c>
      <c r="B385" s="4">
        <v>98</v>
      </c>
      <c r="C385" s="4" t="s">
        <v>185</v>
      </c>
      <c r="D385" s="1" t="s">
        <v>313</v>
      </c>
      <c r="E385" s="8" t="s">
        <v>1128</v>
      </c>
      <c r="F385" s="3">
        <v>180000</v>
      </c>
      <c r="G385" s="3">
        <v>0</v>
      </c>
      <c r="H385" s="3">
        <v>180000</v>
      </c>
      <c r="I385" s="3">
        <v>0</v>
      </c>
      <c r="J385" s="4" t="s">
        <v>0</v>
      </c>
      <c r="K385" s="102">
        <v>6750</v>
      </c>
      <c r="L385" s="6" t="s">
        <v>47</v>
      </c>
      <c r="M385" s="1" t="str">
        <f t="shared" si="5"/>
        <v>ประกันสังคม  6750  บาท</v>
      </c>
    </row>
    <row r="386" spans="1:13" ht="25.5" x14ac:dyDescent="0.5">
      <c r="A386" s="102" t="s">
        <v>834</v>
      </c>
      <c r="B386" s="4">
        <v>420</v>
      </c>
      <c r="C386" s="4" t="s">
        <v>834</v>
      </c>
      <c r="D386" s="1" t="s">
        <v>1023</v>
      </c>
      <c r="E386" s="8" t="s">
        <v>1131</v>
      </c>
      <c r="F386" s="3">
        <v>52838.71</v>
      </c>
      <c r="G386" s="3">
        <v>0</v>
      </c>
      <c r="H386" s="3">
        <v>52838.71</v>
      </c>
      <c r="I386" s="3">
        <v>0</v>
      </c>
      <c r="J386" s="4" t="s">
        <v>0</v>
      </c>
      <c r="K386" s="102"/>
      <c r="L386" s="7" t="s">
        <v>40</v>
      </c>
      <c r="M386" s="1" t="str">
        <f t="shared" ref="M386:M449" si="6">CONCATENATE("","ประกันสังคม","  ",K386,"  ","บาท")</f>
        <v>ประกันสังคม    บาท</v>
      </c>
    </row>
    <row r="387" spans="1:13" x14ac:dyDescent="0.5">
      <c r="A387" s="102" t="s">
        <v>113</v>
      </c>
      <c r="B387" s="4">
        <v>154</v>
      </c>
      <c r="C387" s="4" t="s">
        <v>113</v>
      </c>
      <c r="D387" s="1" t="s">
        <v>216</v>
      </c>
      <c r="E387" s="8" t="s">
        <v>1128</v>
      </c>
      <c r="F387" s="3">
        <v>108000</v>
      </c>
      <c r="G387" s="3">
        <v>0</v>
      </c>
      <c r="H387" s="3">
        <v>108000</v>
      </c>
      <c r="I387" s="3">
        <v>0</v>
      </c>
      <c r="J387" s="4" t="s">
        <v>0</v>
      </c>
      <c r="K387" s="102">
        <v>4050</v>
      </c>
      <c r="L387" s="6" t="s">
        <v>47</v>
      </c>
      <c r="M387" s="1" t="str">
        <f t="shared" si="6"/>
        <v>ประกันสังคม  4050  บาท</v>
      </c>
    </row>
    <row r="388" spans="1:13" ht="25.5" x14ac:dyDescent="0.5">
      <c r="A388" s="102" t="s">
        <v>909</v>
      </c>
      <c r="B388" s="4">
        <v>502</v>
      </c>
      <c r="C388" s="2" t="s">
        <v>909</v>
      </c>
      <c r="D388" s="1" t="s">
        <v>1098</v>
      </c>
      <c r="E388" s="8" t="s">
        <v>1155</v>
      </c>
      <c r="F388" s="3">
        <v>27000</v>
      </c>
      <c r="G388" s="3">
        <v>0</v>
      </c>
      <c r="H388" s="3">
        <v>27000</v>
      </c>
      <c r="I388" s="3">
        <v>0</v>
      </c>
      <c r="J388" s="4" t="s">
        <v>0</v>
      </c>
      <c r="K388" s="102"/>
      <c r="L388" s="7" t="s">
        <v>40</v>
      </c>
      <c r="M388" s="1" t="str">
        <f t="shared" si="6"/>
        <v>ประกันสังคม    บาท</v>
      </c>
    </row>
    <row r="389" spans="1:13" x14ac:dyDescent="0.5">
      <c r="A389" s="102" t="s">
        <v>369</v>
      </c>
      <c r="B389" s="4">
        <v>192</v>
      </c>
      <c r="C389" s="4" t="s">
        <v>369</v>
      </c>
      <c r="D389" s="1" t="s">
        <v>508</v>
      </c>
      <c r="E389" s="8" t="s">
        <v>1128</v>
      </c>
      <c r="F389" s="3">
        <v>108000</v>
      </c>
      <c r="G389" s="3">
        <v>0</v>
      </c>
      <c r="H389" s="3">
        <v>108000</v>
      </c>
      <c r="I389" s="3">
        <v>0</v>
      </c>
      <c r="J389" s="4" t="s">
        <v>0</v>
      </c>
      <c r="K389" s="102">
        <v>4050</v>
      </c>
      <c r="L389" s="6" t="s">
        <v>47</v>
      </c>
      <c r="M389" s="1" t="str">
        <f t="shared" si="6"/>
        <v>ประกันสังคม  4050  บาท</v>
      </c>
    </row>
    <row r="390" spans="1:13" x14ac:dyDescent="0.5">
      <c r="A390" s="102" t="s">
        <v>109</v>
      </c>
      <c r="B390" s="4">
        <v>150</v>
      </c>
      <c r="C390" s="4" t="s">
        <v>109</v>
      </c>
      <c r="D390" s="1" t="s">
        <v>215</v>
      </c>
      <c r="E390" s="8" t="s">
        <v>1128</v>
      </c>
      <c r="F390" s="3">
        <v>108000</v>
      </c>
      <c r="G390" s="3">
        <v>0</v>
      </c>
      <c r="H390" s="3">
        <v>108000</v>
      </c>
      <c r="I390" s="3">
        <v>0</v>
      </c>
      <c r="J390" s="4" t="s">
        <v>0</v>
      </c>
      <c r="K390" s="102">
        <v>4050</v>
      </c>
      <c r="L390" s="6" t="s">
        <v>47</v>
      </c>
      <c r="M390" s="1" t="str">
        <f t="shared" si="6"/>
        <v>ประกันสังคม  4050  บาท</v>
      </c>
    </row>
    <row r="391" spans="1:13" x14ac:dyDescent="0.5">
      <c r="A391" s="102" t="s">
        <v>122</v>
      </c>
      <c r="B391" s="4">
        <v>146</v>
      </c>
      <c r="C391" s="4" t="s">
        <v>122</v>
      </c>
      <c r="D391" s="1" t="s">
        <v>443</v>
      </c>
      <c r="E391" s="8" t="s">
        <v>1128</v>
      </c>
      <c r="F391" s="3">
        <v>108000</v>
      </c>
      <c r="G391" s="3">
        <v>0</v>
      </c>
      <c r="H391" s="3">
        <v>108000</v>
      </c>
      <c r="I391" s="3">
        <v>0</v>
      </c>
      <c r="J391" s="4" t="s">
        <v>0</v>
      </c>
      <c r="K391" s="102">
        <v>4050</v>
      </c>
      <c r="L391" s="6" t="s">
        <v>47</v>
      </c>
      <c r="M391" s="1" t="str">
        <f t="shared" si="6"/>
        <v>ประกันสังคม  4050  บาท</v>
      </c>
    </row>
    <row r="392" spans="1:13" ht="25.5" x14ac:dyDescent="0.5">
      <c r="A392" s="102" t="s">
        <v>625</v>
      </c>
      <c r="B392" s="4">
        <v>402</v>
      </c>
      <c r="C392" s="4" t="s">
        <v>625</v>
      </c>
      <c r="D392" s="1" t="s">
        <v>657</v>
      </c>
      <c r="E392" s="8" t="s">
        <v>1128</v>
      </c>
      <c r="F392" s="3">
        <v>136000</v>
      </c>
      <c r="G392" s="3">
        <v>0</v>
      </c>
      <c r="H392" s="3">
        <v>136000</v>
      </c>
      <c r="I392" s="3">
        <v>0</v>
      </c>
      <c r="J392" s="4" t="s">
        <v>0</v>
      </c>
      <c r="K392" s="102"/>
      <c r="L392" s="7" t="s">
        <v>40</v>
      </c>
      <c r="M392" s="1" t="str">
        <f t="shared" si="6"/>
        <v>ประกันสังคม    บาท</v>
      </c>
    </row>
    <row r="393" spans="1:13" x14ac:dyDescent="0.5">
      <c r="A393" s="102" t="s">
        <v>146</v>
      </c>
      <c r="B393" s="4">
        <v>231</v>
      </c>
      <c r="C393" s="4" t="s">
        <v>146</v>
      </c>
      <c r="D393" s="1" t="s">
        <v>468</v>
      </c>
      <c r="E393" s="8" t="s">
        <v>1128</v>
      </c>
      <c r="F393" s="3">
        <v>180000</v>
      </c>
      <c r="G393" s="3">
        <v>0</v>
      </c>
      <c r="H393" s="3">
        <v>180000</v>
      </c>
      <c r="I393" s="3">
        <v>0</v>
      </c>
      <c r="J393" s="4" t="s">
        <v>0</v>
      </c>
      <c r="K393" s="102">
        <v>6750</v>
      </c>
      <c r="L393" s="6" t="s">
        <v>47</v>
      </c>
      <c r="M393" s="1" t="str">
        <f t="shared" si="6"/>
        <v>ประกันสังคม  6750  บาท</v>
      </c>
    </row>
    <row r="394" spans="1:13" x14ac:dyDescent="0.5">
      <c r="A394" s="102" t="s">
        <v>164</v>
      </c>
      <c r="B394" s="4">
        <v>247</v>
      </c>
      <c r="C394" s="4" t="s">
        <v>164</v>
      </c>
      <c r="D394" s="1" t="s">
        <v>995</v>
      </c>
      <c r="E394" s="8" t="s">
        <v>1128</v>
      </c>
      <c r="F394" s="3">
        <v>180000</v>
      </c>
      <c r="G394" s="3">
        <v>0</v>
      </c>
      <c r="H394" s="3">
        <v>180000</v>
      </c>
      <c r="I394" s="3">
        <v>0</v>
      </c>
      <c r="J394" s="4" t="s">
        <v>0</v>
      </c>
      <c r="K394" s="102">
        <v>6750</v>
      </c>
      <c r="L394" s="6" t="s">
        <v>47</v>
      </c>
      <c r="M394" s="1" t="str">
        <f t="shared" si="6"/>
        <v>ประกันสังคม  6750  บาท</v>
      </c>
    </row>
    <row r="395" spans="1:13" ht="25.5" x14ac:dyDescent="0.5">
      <c r="A395" s="102" t="s">
        <v>350</v>
      </c>
      <c r="B395" s="4">
        <v>383</v>
      </c>
      <c r="C395" s="4" t="s">
        <v>350</v>
      </c>
      <c r="D395" s="1" t="s">
        <v>603</v>
      </c>
      <c r="E395" s="8" t="s">
        <v>1128</v>
      </c>
      <c r="F395" s="3">
        <v>108000</v>
      </c>
      <c r="G395" s="3">
        <v>0</v>
      </c>
      <c r="H395" s="3">
        <v>108000</v>
      </c>
      <c r="I395" s="3">
        <v>0</v>
      </c>
      <c r="J395" s="4" t="s">
        <v>0</v>
      </c>
      <c r="K395" s="102"/>
      <c r="L395" s="7" t="s">
        <v>40</v>
      </c>
      <c r="M395" s="1" t="str">
        <f t="shared" si="6"/>
        <v>ประกันสังคม    บาท</v>
      </c>
    </row>
    <row r="396" spans="1:13" x14ac:dyDescent="0.5">
      <c r="A396" s="102" t="s">
        <v>251</v>
      </c>
      <c r="B396" s="4">
        <v>148</v>
      </c>
      <c r="C396" s="2" t="s">
        <v>251</v>
      </c>
      <c r="D396" s="1" t="s">
        <v>445</v>
      </c>
      <c r="E396" s="8" t="s">
        <v>1128</v>
      </c>
      <c r="F396" s="3">
        <v>108000</v>
      </c>
      <c r="G396" s="3">
        <v>0</v>
      </c>
      <c r="H396" s="3">
        <v>108000</v>
      </c>
      <c r="I396" s="3">
        <v>0</v>
      </c>
      <c r="J396" s="4" t="s">
        <v>0</v>
      </c>
      <c r="K396" s="102">
        <v>4050</v>
      </c>
      <c r="L396" s="6" t="s">
        <v>47</v>
      </c>
      <c r="M396" s="1" t="str">
        <f t="shared" si="6"/>
        <v>ประกันสังคม  4050  บาท</v>
      </c>
    </row>
    <row r="397" spans="1:13" x14ac:dyDescent="0.5">
      <c r="A397" s="102" t="s">
        <v>156</v>
      </c>
      <c r="B397" s="4">
        <v>240</v>
      </c>
      <c r="C397" s="4" t="s">
        <v>156</v>
      </c>
      <c r="D397" s="1" t="s">
        <v>476</v>
      </c>
      <c r="E397" s="8" t="s">
        <v>1128</v>
      </c>
      <c r="F397" s="3">
        <v>180000</v>
      </c>
      <c r="G397" s="3">
        <v>0</v>
      </c>
      <c r="H397" s="3">
        <v>180000</v>
      </c>
      <c r="I397" s="3">
        <v>0</v>
      </c>
      <c r="J397" s="4" t="s">
        <v>0</v>
      </c>
      <c r="K397" s="102">
        <v>6750</v>
      </c>
      <c r="L397" s="6" t="s">
        <v>47</v>
      </c>
      <c r="M397" s="1" t="str">
        <f t="shared" si="6"/>
        <v>ประกันสังคม  6750  บาท</v>
      </c>
    </row>
    <row r="398" spans="1:13" x14ac:dyDescent="0.5">
      <c r="A398" s="102" t="s">
        <v>110</v>
      </c>
      <c r="B398" s="4">
        <v>151</v>
      </c>
      <c r="C398" s="4" t="s">
        <v>110</v>
      </c>
      <c r="D398" s="1" t="s">
        <v>315</v>
      </c>
      <c r="E398" s="8" t="s">
        <v>1128</v>
      </c>
      <c r="F398" s="3">
        <v>108000</v>
      </c>
      <c r="G398" s="3">
        <v>0</v>
      </c>
      <c r="H398" s="3">
        <v>108000</v>
      </c>
      <c r="I398" s="3">
        <v>0</v>
      </c>
      <c r="J398" s="4" t="s">
        <v>0</v>
      </c>
      <c r="K398" s="102">
        <v>4050</v>
      </c>
      <c r="L398" s="6" t="s">
        <v>47</v>
      </c>
      <c r="M398" s="1" t="str">
        <f t="shared" si="6"/>
        <v>ประกันสังคม  4050  บาท</v>
      </c>
    </row>
    <row r="399" spans="1:13" ht="25.5" x14ac:dyDescent="0.5">
      <c r="A399" s="102" t="s">
        <v>904</v>
      </c>
      <c r="B399" s="4">
        <v>497</v>
      </c>
      <c r="C399" s="2" t="s">
        <v>904</v>
      </c>
      <c r="D399" s="1" t="s">
        <v>1093</v>
      </c>
      <c r="E399" s="8" t="s">
        <v>1153</v>
      </c>
      <c r="F399" s="3">
        <v>45000</v>
      </c>
      <c r="G399" s="3">
        <v>0</v>
      </c>
      <c r="H399" s="3">
        <v>45000</v>
      </c>
      <c r="I399" s="3">
        <v>0</v>
      </c>
      <c r="J399" s="4" t="s">
        <v>0</v>
      </c>
      <c r="K399" s="102"/>
      <c r="L399" s="7" t="s">
        <v>40</v>
      </c>
      <c r="M399" s="1" t="str">
        <f t="shared" si="6"/>
        <v>ประกันสังคม    บาท</v>
      </c>
    </row>
    <row r="400" spans="1:13" x14ac:dyDescent="0.5">
      <c r="A400" s="102" t="s">
        <v>370</v>
      </c>
      <c r="B400" s="4">
        <v>196</v>
      </c>
      <c r="C400" s="4" t="s">
        <v>370</v>
      </c>
      <c r="D400" s="1" t="s">
        <v>512</v>
      </c>
      <c r="E400" s="8" t="s">
        <v>1128</v>
      </c>
      <c r="F400" s="3">
        <v>108000</v>
      </c>
      <c r="G400" s="3">
        <v>0</v>
      </c>
      <c r="H400" s="3">
        <v>108000</v>
      </c>
      <c r="I400" s="3">
        <v>0</v>
      </c>
      <c r="J400" s="4" t="s">
        <v>0</v>
      </c>
      <c r="K400" s="102">
        <v>4050</v>
      </c>
      <c r="L400" s="6" t="s">
        <v>47</v>
      </c>
      <c r="M400" s="1" t="str">
        <f t="shared" si="6"/>
        <v>ประกันสังคม  4050  บาท</v>
      </c>
    </row>
    <row r="401" spans="1:13" ht="25.5" x14ac:dyDescent="0.5">
      <c r="A401" s="102" t="s">
        <v>863</v>
      </c>
      <c r="B401" s="4">
        <v>456</v>
      </c>
      <c r="C401" s="2" t="s">
        <v>863</v>
      </c>
      <c r="D401" s="1" t="s">
        <v>1052</v>
      </c>
      <c r="E401" s="8" t="s">
        <v>1151</v>
      </c>
      <c r="F401" s="3">
        <v>72000</v>
      </c>
      <c r="G401" s="3">
        <v>0</v>
      </c>
      <c r="H401" s="3">
        <v>72000</v>
      </c>
      <c r="I401" s="3">
        <v>0</v>
      </c>
      <c r="J401" s="4" t="s">
        <v>0</v>
      </c>
      <c r="K401" s="102"/>
      <c r="L401" s="7" t="s">
        <v>40</v>
      </c>
      <c r="M401" s="1" t="str">
        <f t="shared" si="6"/>
        <v>ประกันสังคม    บาท</v>
      </c>
    </row>
    <row r="402" spans="1:13" x14ac:dyDescent="0.5">
      <c r="A402" s="102" t="s">
        <v>170</v>
      </c>
      <c r="B402" s="4">
        <v>170</v>
      </c>
      <c r="C402" s="4" t="s">
        <v>170</v>
      </c>
      <c r="D402" s="1" t="s">
        <v>491</v>
      </c>
      <c r="E402" s="8" t="s">
        <v>1128</v>
      </c>
      <c r="F402" s="3">
        <v>108000</v>
      </c>
      <c r="G402" s="3">
        <v>0</v>
      </c>
      <c r="H402" s="3">
        <v>108000</v>
      </c>
      <c r="I402" s="3">
        <v>0</v>
      </c>
      <c r="J402" s="4" t="s">
        <v>0</v>
      </c>
      <c r="K402" s="102">
        <v>4050</v>
      </c>
      <c r="L402" s="6" t="s">
        <v>47</v>
      </c>
      <c r="M402" s="1" t="str">
        <f t="shared" si="6"/>
        <v>ประกันสังคม  4050  บาท</v>
      </c>
    </row>
    <row r="403" spans="1:13" x14ac:dyDescent="0.5">
      <c r="A403" s="102" t="s">
        <v>184</v>
      </c>
      <c r="B403" s="4">
        <v>97</v>
      </c>
      <c r="C403" s="2" t="s">
        <v>184</v>
      </c>
      <c r="D403" s="1" t="s">
        <v>416</v>
      </c>
      <c r="E403" s="8" t="s">
        <v>1128</v>
      </c>
      <c r="F403" s="3">
        <v>180000</v>
      </c>
      <c r="G403" s="3">
        <v>0</v>
      </c>
      <c r="H403" s="3">
        <v>180000</v>
      </c>
      <c r="I403" s="3">
        <v>0</v>
      </c>
      <c r="J403" s="4" t="s">
        <v>0</v>
      </c>
      <c r="K403" s="102">
        <v>6750</v>
      </c>
      <c r="L403" s="6" t="s">
        <v>47</v>
      </c>
      <c r="M403" s="1" t="str">
        <f t="shared" si="6"/>
        <v>ประกันสังคม  6750  บาท</v>
      </c>
    </row>
    <row r="404" spans="1:13" ht="25.5" x14ac:dyDescent="0.5">
      <c r="A404" s="102" t="s">
        <v>347</v>
      </c>
      <c r="B404" s="4">
        <v>324</v>
      </c>
      <c r="C404" s="4" t="s">
        <v>347</v>
      </c>
      <c r="D404" s="1" t="s">
        <v>581</v>
      </c>
      <c r="E404" s="8" t="s">
        <v>1128</v>
      </c>
      <c r="F404" s="3">
        <v>108000</v>
      </c>
      <c r="G404" s="3">
        <v>0</v>
      </c>
      <c r="H404" s="3">
        <v>108000</v>
      </c>
      <c r="I404" s="3">
        <v>0</v>
      </c>
      <c r="J404" s="4" t="s">
        <v>0</v>
      </c>
      <c r="K404" s="102"/>
      <c r="L404" s="7" t="s">
        <v>40</v>
      </c>
      <c r="M404" s="1" t="str">
        <f t="shared" si="6"/>
        <v>ประกันสังคม    บาท</v>
      </c>
    </row>
    <row r="405" spans="1:13" x14ac:dyDescent="0.5">
      <c r="A405" s="102" t="s">
        <v>112</v>
      </c>
      <c r="B405" s="4">
        <v>153</v>
      </c>
      <c r="C405" s="4" t="s">
        <v>112</v>
      </c>
      <c r="D405" s="1" t="s">
        <v>446</v>
      </c>
      <c r="E405" s="8" t="s">
        <v>1128</v>
      </c>
      <c r="F405" s="3">
        <v>108000</v>
      </c>
      <c r="G405" s="3">
        <v>0</v>
      </c>
      <c r="H405" s="3">
        <v>108000</v>
      </c>
      <c r="I405" s="3">
        <v>0</v>
      </c>
      <c r="J405" s="4" t="s">
        <v>0</v>
      </c>
      <c r="K405" s="102">
        <v>4050</v>
      </c>
      <c r="L405" s="6" t="s">
        <v>47</v>
      </c>
      <c r="M405" s="1" t="str">
        <f t="shared" si="6"/>
        <v>ประกันสังคม  4050  บาท</v>
      </c>
    </row>
    <row r="406" spans="1:13" x14ac:dyDescent="0.5">
      <c r="A406" s="102" t="s">
        <v>243</v>
      </c>
      <c r="B406" s="4">
        <v>163</v>
      </c>
      <c r="C406" s="4" t="s">
        <v>243</v>
      </c>
      <c r="D406" s="1" t="s">
        <v>221</v>
      </c>
      <c r="E406" s="8" t="s">
        <v>1128</v>
      </c>
      <c r="F406" s="3">
        <v>108000</v>
      </c>
      <c r="G406" s="3">
        <v>0</v>
      </c>
      <c r="H406" s="3">
        <v>108000</v>
      </c>
      <c r="I406" s="3">
        <v>0</v>
      </c>
      <c r="J406" s="4" t="s">
        <v>0</v>
      </c>
      <c r="K406" s="102">
        <v>4050</v>
      </c>
      <c r="L406" s="6" t="s">
        <v>47</v>
      </c>
      <c r="M406" s="1" t="str">
        <f t="shared" si="6"/>
        <v>ประกันสังคม  4050  บาท</v>
      </c>
    </row>
    <row r="407" spans="1:13" ht="25.5" x14ac:dyDescent="0.5">
      <c r="A407" s="102" t="s">
        <v>915</v>
      </c>
      <c r="B407" s="4">
        <v>508</v>
      </c>
      <c r="C407" s="2" t="s">
        <v>915</v>
      </c>
      <c r="D407" s="1" t="s">
        <v>1104</v>
      </c>
      <c r="E407" s="8" t="s">
        <v>1132</v>
      </c>
      <c r="F407" s="3">
        <v>18000</v>
      </c>
      <c r="G407" s="3">
        <v>0</v>
      </c>
      <c r="H407" s="3">
        <v>18000</v>
      </c>
      <c r="I407" s="3">
        <v>0</v>
      </c>
      <c r="J407" s="4" t="s">
        <v>0</v>
      </c>
      <c r="K407" s="102"/>
      <c r="L407" s="7" t="s">
        <v>40</v>
      </c>
      <c r="M407" s="1" t="str">
        <f t="shared" si="6"/>
        <v>ประกันสังคม    บาท</v>
      </c>
    </row>
    <row r="408" spans="1:13" x14ac:dyDescent="0.5">
      <c r="A408" s="102" t="s">
        <v>111</v>
      </c>
      <c r="B408" s="4">
        <v>152</v>
      </c>
      <c r="C408" s="4" t="s">
        <v>111</v>
      </c>
      <c r="D408" s="1" t="s">
        <v>992</v>
      </c>
      <c r="E408" s="8" t="s">
        <v>1128</v>
      </c>
      <c r="F408" s="3">
        <v>108000</v>
      </c>
      <c r="G408" s="3">
        <v>0</v>
      </c>
      <c r="H408" s="3">
        <v>108000</v>
      </c>
      <c r="I408" s="3">
        <v>0</v>
      </c>
      <c r="J408" s="4" t="s">
        <v>0</v>
      </c>
      <c r="K408" s="102">
        <v>4050</v>
      </c>
      <c r="L408" s="6" t="s">
        <v>47</v>
      </c>
      <c r="M408" s="1" t="str">
        <f t="shared" si="6"/>
        <v>ประกันสังคม  4050  บาท</v>
      </c>
    </row>
    <row r="409" spans="1:13" ht="25.5" x14ac:dyDescent="0.5">
      <c r="A409" s="102" t="s">
        <v>194</v>
      </c>
      <c r="B409" s="4">
        <v>283</v>
      </c>
      <c r="C409" s="4" t="s">
        <v>194</v>
      </c>
      <c r="D409" s="1" t="s">
        <v>534</v>
      </c>
      <c r="E409" s="8" t="s">
        <v>1128</v>
      </c>
      <c r="F409" s="3">
        <v>108000</v>
      </c>
      <c r="G409" s="3">
        <v>0</v>
      </c>
      <c r="H409" s="3">
        <v>108000</v>
      </c>
      <c r="I409" s="3">
        <v>0</v>
      </c>
      <c r="J409" s="4" t="s">
        <v>0</v>
      </c>
      <c r="K409" s="102"/>
      <c r="L409" s="7" t="s">
        <v>40</v>
      </c>
      <c r="M409" s="1" t="str">
        <f t="shared" si="6"/>
        <v>ประกันสังคม    บาท</v>
      </c>
    </row>
    <row r="410" spans="1:13" x14ac:dyDescent="0.5">
      <c r="A410" s="102" t="s">
        <v>173</v>
      </c>
      <c r="B410" s="4">
        <v>173</v>
      </c>
      <c r="C410" s="4" t="s">
        <v>173</v>
      </c>
      <c r="D410" s="1" t="s">
        <v>492</v>
      </c>
      <c r="E410" s="8" t="s">
        <v>1128</v>
      </c>
      <c r="F410" s="3">
        <v>108000</v>
      </c>
      <c r="G410" s="3">
        <v>0</v>
      </c>
      <c r="H410" s="3">
        <v>108000</v>
      </c>
      <c r="I410" s="3">
        <v>0</v>
      </c>
      <c r="J410" s="4" t="s">
        <v>0</v>
      </c>
      <c r="K410" s="102">
        <v>4050</v>
      </c>
      <c r="L410" s="6" t="s">
        <v>47</v>
      </c>
      <c r="M410" s="1" t="str">
        <f t="shared" si="6"/>
        <v>ประกันสังคม  4050  บาท</v>
      </c>
    </row>
    <row r="411" spans="1:13" ht="25.5" x14ac:dyDescent="0.5">
      <c r="A411" s="102" t="s">
        <v>860</v>
      </c>
      <c r="B411" s="4">
        <v>453</v>
      </c>
      <c r="C411" s="2" t="s">
        <v>860</v>
      </c>
      <c r="D411" s="1" t="s">
        <v>1049</v>
      </c>
      <c r="E411" s="8" t="s">
        <v>1151</v>
      </c>
      <c r="F411" s="3">
        <v>72000</v>
      </c>
      <c r="G411" s="3">
        <v>0</v>
      </c>
      <c r="H411" s="3">
        <v>72000</v>
      </c>
      <c r="I411" s="3">
        <v>0</v>
      </c>
      <c r="J411" s="4" t="s">
        <v>0</v>
      </c>
      <c r="K411" s="102"/>
      <c r="L411" s="7" t="s">
        <v>40</v>
      </c>
      <c r="M411" s="1" t="str">
        <f t="shared" si="6"/>
        <v>ประกันสังคม    บาท</v>
      </c>
    </row>
    <row r="412" spans="1:13" x14ac:dyDescent="0.5">
      <c r="A412" s="102" t="s">
        <v>237</v>
      </c>
      <c r="B412" s="4">
        <v>254</v>
      </c>
      <c r="C412" s="4" t="s">
        <v>237</v>
      </c>
      <c r="D412" s="1" t="s">
        <v>485</v>
      </c>
      <c r="E412" s="8" t="s">
        <v>1128</v>
      </c>
      <c r="F412" s="3">
        <v>180000</v>
      </c>
      <c r="G412" s="3">
        <v>0</v>
      </c>
      <c r="H412" s="3">
        <v>180000</v>
      </c>
      <c r="I412" s="3">
        <v>0</v>
      </c>
      <c r="J412" s="4" t="s">
        <v>0</v>
      </c>
      <c r="K412" s="102">
        <v>6750</v>
      </c>
      <c r="L412" s="6" t="s">
        <v>47</v>
      </c>
      <c r="M412" s="1" t="str">
        <f t="shared" si="6"/>
        <v>ประกันสังคม  6750  บาท</v>
      </c>
    </row>
    <row r="413" spans="1:13" x14ac:dyDescent="0.5">
      <c r="A413" s="102" t="s">
        <v>52</v>
      </c>
      <c r="B413" s="4">
        <v>71</v>
      </c>
      <c r="C413" s="4" t="s">
        <v>52</v>
      </c>
      <c r="D413" s="1" t="s">
        <v>394</v>
      </c>
      <c r="E413" s="8" t="s">
        <v>1141</v>
      </c>
      <c r="F413" s="3">
        <v>272115.20000000001</v>
      </c>
      <c r="G413" s="3">
        <v>0</v>
      </c>
      <c r="H413" s="3">
        <v>272115.20000000001</v>
      </c>
      <c r="I413" s="3">
        <v>0</v>
      </c>
      <c r="J413" s="4" t="s">
        <v>0</v>
      </c>
      <c r="K413" s="102">
        <v>6750</v>
      </c>
      <c r="L413" s="6" t="s">
        <v>47</v>
      </c>
      <c r="M413" s="1" t="str">
        <f t="shared" si="6"/>
        <v>ประกันสังคม  6750  บาท</v>
      </c>
    </row>
    <row r="414" spans="1:13" x14ac:dyDescent="0.5">
      <c r="A414" s="102" t="s">
        <v>81</v>
      </c>
      <c r="B414" s="4">
        <v>131</v>
      </c>
      <c r="C414" s="2" t="s">
        <v>81</v>
      </c>
      <c r="D414" s="1" t="s">
        <v>641</v>
      </c>
      <c r="E414" s="8" t="s">
        <v>1141</v>
      </c>
      <c r="F414" s="3">
        <v>81000</v>
      </c>
      <c r="G414" s="3">
        <v>0</v>
      </c>
      <c r="H414" s="3">
        <v>81000</v>
      </c>
      <c r="I414" s="3">
        <v>0</v>
      </c>
      <c r="J414" s="4" t="s">
        <v>0</v>
      </c>
      <c r="K414" s="102">
        <v>4050</v>
      </c>
      <c r="L414" s="6" t="s">
        <v>47</v>
      </c>
      <c r="M414" s="1" t="str">
        <f t="shared" si="6"/>
        <v>ประกันสังคม  4050  บาท</v>
      </c>
    </row>
    <row r="415" spans="1:13" x14ac:dyDescent="0.5">
      <c r="A415" s="102" t="s">
        <v>329</v>
      </c>
      <c r="B415" s="4">
        <v>188</v>
      </c>
      <c r="C415" s="4" t="s">
        <v>329</v>
      </c>
      <c r="D415" s="1" t="s">
        <v>503</v>
      </c>
      <c r="E415" s="8" t="s">
        <v>1128</v>
      </c>
      <c r="F415" s="3">
        <v>108000</v>
      </c>
      <c r="G415" s="3">
        <v>0</v>
      </c>
      <c r="H415" s="3">
        <v>108000</v>
      </c>
      <c r="I415" s="3">
        <v>0</v>
      </c>
      <c r="J415" s="4" t="s">
        <v>0</v>
      </c>
      <c r="K415" s="102">
        <v>4050</v>
      </c>
      <c r="L415" s="6" t="s">
        <v>47</v>
      </c>
      <c r="M415" s="1" t="str">
        <f t="shared" si="6"/>
        <v>ประกันสังคม  4050  บาท</v>
      </c>
    </row>
    <row r="416" spans="1:13" ht="25.5" x14ac:dyDescent="0.5">
      <c r="A416" s="102" t="s">
        <v>833</v>
      </c>
      <c r="B416" s="4">
        <v>419</v>
      </c>
      <c r="C416" s="4" t="s">
        <v>833</v>
      </c>
      <c r="D416" s="1" t="s">
        <v>1022</v>
      </c>
      <c r="E416" s="8" t="s">
        <v>1152</v>
      </c>
      <c r="F416" s="3">
        <v>56700</v>
      </c>
      <c r="G416" s="3">
        <v>0</v>
      </c>
      <c r="H416" s="3">
        <v>56700</v>
      </c>
      <c r="I416" s="3">
        <v>0</v>
      </c>
      <c r="J416" s="4" t="s">
        <v>0</v>
      </c>
      <c r="K416" s="102"/>
      <c r="L416" s="7" t="s">
        <v>40</v>
      </c>
      <c r="M416" s="1" t="str">
        <f t="shared" si="6"/>
        <v>ประกันสังคม    บาท</v>
      </c>
    </row>
    <row r="417" spans="1:13" x14ac:dyDescent="0.5">
      <c r="A417" s="102" t="s">
        <v>144</v>
      </c>
      <c r="B417" s="4">
        <v>229</v>
      </c>
      <c r="C417" s="2" t="s">
        <v>144</v>
      </c>
      <c r="D417" s="1" t="s">
        <v>466</v>
      </c>
      <c r="E417" s="8" t="s">
        <v>1128</v>
      </c>
      <c r="F417" s="3">
        <v>180000</v>
      </c>
      <c r="G417" s="3">
        <v>0</v>
      </c>
      <c r="H417" s="3">
        <v>180000</v>
      </c>
      <c r="I417" s="3">
        <v>0</v>
      </c>
      <c r="J417" s="4" t="s">
        <v>0</v>
      </c>
      <c r="K417" s="102">
        <v>6750</v>
      </c>
      <c r="L417" s="6" t="s">
        <v>47</v>
      </c>
      <c r="M417" s="1" t="str">
        <f t="shared" si="6"/>
        <v>ประกันสังคม  6750  บาท</v>
      </c>
    </row>
    <row r="418" spans="1:13" x14ac:dyDescent="0.5">
      <c r="A418" s="102" t="s">
        <v>93</v>
      </c>
      <c r="B418" s="4">
        <v>203</v>
      </c>
      <c r="C418" s="4" t="s">
        <v>93</v>
      </c>
      <c r="D418" s="1" t="s">
        <v>200</v>
      </c>
      <c r="E418" s="8" t="s">
        <v>1149</v>
      </c>
      <c r="F418" s="3">
        <v>36000</v>
      </c>
      <c r="G418" s="3">
        <v>0</v>
      </c>
      <c r="H418" s="3">
        <v>36000</v>
      </c>
      <c r="I418" s="3">
        <v>0</v>
      </c>
      <c r="J418" s="4" t="s">
        <v>0</v>
      </c>
      <c r="K418" s="102">
        <v>1800</v>
      </c>
      <c r="L418" s="6" t="s">
        <v>47</v>
      </c>
      <c r="M418" s="1" t="str">
        <f t="shared" si="6"/>
        <v>ประกันสังคม  1800  บาท</v>
      </c>
    </row>
    <row r="419" spans="1:13" ht="25.5" x14ac:dyDescent="0.5">
      <c r="A419" s="102" t="s">
        <v>921</v>
      </c>
      <c r="B419" s="4">
        <v>514</v>
      </c>
      <c r="C419" s="2" t="s">
        <v>921</v>
      </c>
      <c r="D419" s="1" t="s">
        <v>1110</v>
      </c>
      <c r="E419" s="8" t="s">
        <v>1132</v>
      </c>
      <c r="F419" s="3">
        <v>18000</v>
      </c>
      <c r="G419" s="3">
        <v>0</v>
      </c>
      <c r="H419" s="3">
        <v>18000</v>
      </c>
      <c r="I419" s="3">
        <v>0</v>
      </c>
      <c r="J419" s="4" t="s">
        <v>0</v>
      </c>
      <c r="K419" s="102"/>
      <c r="L419" s="7" t="s">
        <v>40</v>
      </c>
      <c r="M419" s="1" t="str">
        <f t="shared" si="6"/>
        <v>ประกันสังคม    บาท</v>
      </c>
    </row>
    <row r="420" spans="1:13" ht="0.75" customHeight="1" x14ac:dyDescent="0.5">
      <c r="A420" s="102" t="s">
        <v>84</v>
      </c>
      <c r="B420" s="4">
        <v>132</v>
      </c>
      <c r="C420" s="2" t="s">
        <v>84</v>
      </c>
      <c r="D420" s="1" t="s">
        <v>429</v>
      </c>
      <c r="E420" s="8" t="s">
        <v>1143</v>
      </c>
      <c r="F420" s="3">
        <v>90000</v>
      </c>
      <c r="G420" s="3">
        <v>0</v>
      </c>
      <c r="H420" s="3">
        <v>90000</v>
      </c>
      <c r="I420" s="3">
        <v>0</v>
      </c>
      <c r="J420" s="4" t="s">
        <v>0</v>
      </c>
      <c r="K420" s="102">
        <v>4050</v>
      </c>
      <c r="L420" s="6" t="s">
        <v>47</v>
      </c>
      <c r="M420" s="1" t="str">
        <f t="shared" si="6"/>
        <v>ประกันสังคม  4050  บาท</v>
      </c>
    </row>
    <row r="421" spans="1:13" x14ac:dyDescent="0.5">
      <c r="A421" s="102" t="s">
        <v>95</v>
      </c>
      <c r="B421" s="4">
        <v>205</v>
      </c>
      <c r="C421" s="4" t="s">
        <v>95</v>
      </c>
      <c r="D421" s="1" t="s">
        <v>202</v>
      </c>
      <c r="E421" s="8" t="s">
        <v>1141</v>
      </c>
      <c r="F421" s="3">
        <v>81000</v>
      </c>
      <c r="G421" s="3">
        <v>0</v>
      </c>
      <c r="H421" s="3">
        <v>81000</v>
      </c>
      <c r="I421" s="3">
        <v>0</v>
      </c>
      <c r="J421" s="4" t="s">
        <v>0</v>
      </c>
      <c r="K421" s="102">
        <v>4050</v>
      </c>
      <c r="L421" s="6" t="s">
        <v>47</v>
      </c>
      <c r="M421" s="1" t="str">
        <f t="shared" si="6"/>
        <v>ประกันสังคม  4050  บาท</v>
      </c>
    </row>
    <row r="422" spans="1:13" x14ac:dyDescent="0.5">
      <c r="A422" s="102" t="s">
        <v>358</v>
      </c>
      <c r="B422" s="4">
        <v>15</v>
      </c>
      <c r="C422" s="4" t="s">
        <v>358</v>
      </c>
      <c r="D422" s="1" t="s">
        <v>405</v>
      </c>
      <c r="E422" s="8" t="s">
        <v>1128</v>
      </c>
      <c r="F422" s="3">
        <v>249270</v>
      </c>
      <c r="G422" s="3">
        <v>0</v>
      </c>
      <c r="H422" s="3">
        <v>249270</v>
      </c>
      <c r="I422" s="3">
        <v>0</v>
      </c>
      <c r="J422" s="4" t="s">
        <v>0</v>
      </c>
      <c r="K422" s="102">
        <v>9000</v>
      </c>
      <c r="L422" s="6" t="s">
        <v>47</v>
      </c>
      <c r="M422" s="1" t="str">
        <f t="shared" si="6"/>
        <v>ประกันสังคม  9000  บาท</v>
      </c>
    </row>
    <row r="423" spans="1:13" x14ac:dyDescent="0.5">
      <c r="A423" s="102" t="s">
        <v>121</v>
      </c>
      <c r="B423" s="4">
        <v>133</v>
      </c>
      <c r="C423" s="4" t="s">
        <v>121</v>
      </c>
      <c r="D423" s="1" t="s">
        <v>316</v>
      </c>
      <c r="E423" s="8" t="s">
        <v>1128</v>
      </c>
      <c r="F423" s="3">
        <v>108000</v>
      </c>
      <c r="G423" s="3">
        <v>0</v>
      </c>
      <c r="H423" s="3">
        <v>108000</v>
      </c>
      <c r="I423" s="3">
        <v>0</v>
      </c>
      <c r="J423" s="4" t="s">
        <v>0</v>
      </c>
      <c r="K423" s="102">
        <v>4050</v>
      </c>
      <c r="L423" s="6" t="s">
        <v>47</v>
      </c>
      <c r="M423" s="1" t="str">
        <f t="shared" si="6"/>
        <v>ประกันสังคม  4050  บาท</v>
      </c>
    </row>
    <row r="424" spans="1:13" ht="25.5" x14ac:dyDescent="0.5">
      <c r="A424" s="102" t="s">
        <v>688</v>
      </c>
      <c r="B424" s="4">
        <v>407</v>
      </c>
      <c r="C424" s="4" t="s">
        <v>688</v>
      </c>
      <c r="D424" s="1" t="s">
        <v>732</v>
      </c>
      <c r="E424" s="8" t="s">
        <v>1128</v>
      </c>
      <c r="F424" s="3">
        <v>108000</v>
      </c>
      <c r="G424" s="3">
        <v>0</v>
      </c>
      <c r="H424" s="3">
        <v>108000</v>
      </c>
      <c r="I424" s="3">
        <v>0</v>
      </c>
      <c r="J424" s="4" t="s">
        <v>0</v>
      </c>
      <c r="K424" s="102"/>
      <c r="L424" s="7" t="s">
        <v>40</v>
      </c>
      <c r="M424" s="1" t="str">
        <f t="shared" si="6"/>
        <v>ประกันสังคม    บาท</v>
      </c>
    </row>
    <row r="425" spans="1:13" x14ac:dyDescent="0.5">
      <c r="A425" s="102" t="s">
        <v>174</v>
      </c>
      <c r="B425" s="4">
        <v>174</v>
      </c>
      <c r="C425" s="4" t="s">
        <v>174</v>
      </c>
      <c r="D425" s="1" t="s">
        <v>493</v>
      </c>
      <c r="E425" s="8" t="s">
        <v>1128</v>
      </c>
      <c r="F425" s="3">
        <v>108000</v>
      </c>
      <c r="G425" s="3">
        <v>0</v>
      </c>
      <c r="H425" s="3">
        <v>108000</v>
      </c>
      <c r="I425" s="3">
        <v>0</v>
      </c>
      <c r="J425" s="4" t="s">
        <v>0</v>
      </c>
      <c r="K425" s="102">
        <v>4050</v>
      </c>
      <c r="L425" s="6" t="s">
        <v>47</v>
      </c>
      <c r="M425" s="1" t="str">
        <f t="shared" si="6"/>
        <v>ประกันสังคม  4050  บาท</v>
      </c>
    </row>
    <row r="426" spans="1:13" ht="25.5" x14ac:dyDescent="0.5">
      <c r="A426" s="102" t="s">
        <v>886</v>
      </c>
      <c r="B426" s="4">
        <v>479</v>
      </c>
      <c r="C426" s="2" t="s">
        <v>886</v>
      </c>
      <c r="D426" s="1" t="s">
        <v>1075</v>
      </c>
      <c r="E426" s="8" t="s">
        <v>1151</v>
      </c>
      <c r="F426" s="3">
        <v>72000</v>
      </c>
      <c r="G426" s="3">
        <v>0</v>
      </c>
      <c r="H426" s="3">
        <v>72000</v>
      </c>
      <c r="I426" s="3">
        <v>0</v>
      </c>
      <c r="J426" s="4" t="s">
        <v>0</v>
      </c>
      <c r="K426" s="102"/>
      <c r="L426" s="7" t="s">
        <v>40</v>
      </c>
      <c r="M426" s="1" t="str">
        <f t="shared" si="6"/>
        <v>ประกันสังคม    บาท</v>
      </c>
    </row>
    <row r="427" spans="1:13" ht="25.5" x14ac:dyDescent="0.5">
      <c r="A427" s="102" t="s">
        <v>862</v>
      </c>
      <c r="B427" s="4">
        <v>455</v>
      </c>
      <c r="C427" s="2" t="s">
        <v>862</v>
      </c>
      <c r="D427" s="1" t="s">
        <v>1051</v>
      </c>
      <c r="E427" s="8" t="s">
        <v>1151</v>
      </c>
      <c r="F427" s="3">
        <v>72000</v>
      </c>
      <c r="G427" s="3">
        <v>0</v>
      </c>
      <c r="H427" s="3">
        <v>72000</v>
      </c>
      <c r="I427" s="3">
        <v>0</v>
      </c>
      <c r="J427" s="4" t="s">
        <v>0</v>
      </c>
      <c r="K427" s="102"/>
      <c r="L427" s="7" t="s">
        <v>40</v>
      </c>
      <c r="M427" s="1" t="str">
        <f t="shared" si="6"/>
        <v>ประกันสังคม    บาท</v>
      </c>
    </row>
    <row r="428" spans="1:13" x14ac:dyDescent="0.5">
      <c r="A428" s="102" t="s">
        <v>89</v>
      </c>
      <c r="B428" s="4">
        <v>119</v>
      </c>
      <c r="C428" s="2" t="s">
        <v>89</v>
      </c>
      <c r="D428" s="1" t="s">
        <v>432</v>
      </c>
      <c r="E428" s="8" t="s">
        <v>1128</v>
      </c>
      <c r="F428" s="3">
        <v>108000</v>
      </c>
      <c r="G428" s="3">
        <v>0</v>
      </c>
      <c r="H428" s="3">
        <v>108000</v>
      </c>
      <c r="I428" s="3">
        <v>0</v>
      </c>
      <c r="J428" s="4" t="s">
        <v>0</v>
      </c>
      <c r="K428" s="102">
        <v>4050</v>
      </c>
      <c r="L428" s="6" t="s">
        <v>47</v>
      </c>
      <c r="M428" s="1" t="str">
        <f t="shared" si="6"/>
        <v>ประกันสังคม  4050  บาท</v>
      </c>
    </row>
    <row r="429" spans="1:13" x14ac:dyDescent="0.5">
      <c r="A429" s="102" t="s">
        <v>175</v>
      </c>
      <c r="B429" s="4">
        <v>175</v>
      </c>
      <c r="C429" s="4" t="s">
        <v>175</v>
      </c>
      <c r="D429" s="1" t="s">
        <v>494</v>
      </c>
      <c r="E429" s="8" t="s">
        <v>1128</v>
      </c>
      <c r="F429" s="3">
        <v>108000</v>
      </c>
      <c r="G429" s="3">
        <v>0</v>
      </c>
      <c r="H429" s="3">
        <v>108000</v>
      </c>
      <c r="I429" s="3">
        <v>0</v>
      </c>
      <c r="J429" s="4" t="s">
        <v>0</v>
      </c>
      <c r="K429" s="102">
        <v>4050</v>
      </c>
      <c r="L429" s="6" t="s">
        <v>47</v>
      </c>
      <c r="M429" s="1" t="str">
        <f t="shared" si="6"/>
        <v>ประกันสังคม  4050  บาท</v>
      </c>
    </row>
    <row r="430" spans="1:13" x14ac:dyDescent="0.5">
      <c r="A430" s="102" t="s">
        <v>662</v>
      </c>
      <c r="B430" s="4">
        <v>200</v>
      </c>
      <c r="C430" s="2" t="s">
        <v>662</v>
      </c>
      <c r="D430" s="1" t="s">
        <v>706</v>
      </c>
      <c r="E430" s="8" t="s">
        <v>1128</v>
      </c>
      <c r="F430" s="3">
        <v>108000</v>
      </c>
      <c r="G430" s="3">
        <v>0</v>
      </c>
      <c r="H430" s="3">
        <v>108000</v>
      </c>
      <c r="I430" s="3">
        <v>0</v>
      </c>
      <c r="J430" s="4" t="s">
        <v>0</v>
      </c>
      <c r="K430" s="102">
        <v>4050</v>
      </c>
      <c r="L430" s="6" t="s">
        <v>47</v>
      </c>
      <c r="M430" s="1" t="str">
        <f t="shared" si="6"/>
        <v>ประกันสังคม  4050  บาท</v>
      </c>
    </row>
    <row r="431" spans="1:13" x14ac:dyDescent="0.5">
      <c r="A431" s="102" t="s">
        <v>177</v>
      </c>
      <c r="B431" s="4">
        <v>177</v>
      </c>
      <c r="C431" s="2" t="s">
        <v>177</v>
      </c>
      <c r="D431" s="1" t="s">
        <v>495</v>
      </c>
      <c r="E431" s="8" t="s">
        <v>1128</v>
      </c>
      <c r="F431" s="3">
        <v>108000</v>
      </c>
      <c r="G431" s="3">
        <v>0</v>
      </c>
      <c r="H431" s="3">
        <v>108000</v>
      </c>
      <c r="I431" s="3">
        <v>0</v>
      </c>
      <c r="J431" s="4" t="s">
        <v>0</v>
      </c>
      <c r="K431" s="102">
        <v>4050</v>
      </c>
      <c r="L431" s="6" t="s">
        <v>47</v>
      </c>
      <c r="M431" s="1" t="str">
        <f t="shared" si="6"/>
        <v>ประกันสังคม  4050  บาท</v>
      </c>
    </row>
    <row r="432" spans="1:13" x14ac:dyDescent="0.5">
      <c r="A432" s="102" t="s">
        <v>661</v>
      </c>
      <c r="B432" s="4">
        <v>167</v>
      </c>
      <c r="C432" s="2" t="s">
        <v>661</v>
      </c>
      <c r="D432" s="1" t="s">
        <v>705</v>
      </c>
      <c r="E432" s="8" t="s">
        <v>1128</v>
      </c>
      <c r="F432" s="3">
        <v>108000</v>
      </c>
      <c r="G432" s="3">
        <v>0</v>
      </c>
      <c r="H432" s="3">
        <v>108000</v>
      </c>
      <c r="I432" s="3">
        <v>0</v>
      </c>
      <c r="J432" s="4" t="s">
        <v>0</v>
      </c>
      <c r="K432" s="102">
        <v>4050</v>
      </c>
      <c r="L432" s="6" t="s">
        <v>47</v>
      </c>
      <c r="M432" s="1" t="str">
        <f t="shared" si="6"/>
        <v>ประกันสังคม  4050  บาท</v>
      </c>
    </row>
    <row r="433" spans="1:13" ht="25.5" x14ac:dyDescent="0.5">
      <c r="A433" s="102" t="s">
        <v>913</v>
      </c>
      <c r="B433" s="4">
        <v>506</v>
      </c>
      <c r="C433" s="2" t="s">
        <v>913</v>
      </c>
      <c r="D433" s="1" t="s">
        <v>1102</v>
      </c>
      <c r="E433" s="8" t="s">
        <v>1132</v>
      </c>
      <c r="F433" s="3">
        <v>18000</v>
      </c>
      <c r="G433" s="3">
        <v>0</v>
      </c>
      <c r="H433" s="3">
        <v>18000</v>
      </c>
      <c r="I433" s="3">
        <v>0</v>
      </c>
      <c r="J433" s="4" t="s">
        <v>0</v>
      </c>
      <c r="K433" s="102"/>
      <c r="L433" s="7" t="s">
        <v>40</v>
      </c>
      <c r="M433" s="1" t="str">
        <f t="shared" si="6"/>
        <v>ประกันสังคม    บาท</v>
      </c>
    </row>
    <row r="434" spans="1:13" x14ac:dyDescent="0.5">
      <c r="A434" s="102" t="s">
        <v>623</v>
      </c>
      <c r="B434" s="4">
        <v>166</v>
      </c>
      <c r="C434" s="4" t="s">
        <v>623</v>
      </c>
      <c r="D434" s="1" t="s">
        <v>643</v>
      </c>
      <c r="E434" s="8" t="s">
        <v>1128</v>
      </c>
      <c r="F434" s="3">
        <v>108000</v>
      </c>
      <c r="G434" s="3">
        <v>0</v>
      </c>
      <c r="H434" s="3">
        <v>108000</v>
      </c>
      <c r="I434" s="3">
        <v>0</v>
      </c>
      <c r="J434" s="4" t="s">
        <v>0</v>
      </c>
      <c r="K434" s="102">
        <v>4050</v>
      </c>
      <c r="L434" s="6" t="s">
        <v>47</v>
      </c>
      <c r="M434" s="1" t="str">
        <f t="shared" si="6"/>
        <v>ประกันสังคม  4050  บาท</v>
      </c>
    </row>
    <row r="435" spans="1:13" x14ac:dyDescent="0.5">
      <c r="A435" s="102" t="s">
        <v>160</v>
      </c>
      <c r="B435" s="4">
        <v>244</v>
      </c>
      <c r="C435" s="2" t="s">
        <v>160</v>
      </c>
      <c r="D435" s="1" t="s">
        <v>225</v>
      </c>
      <c r="E435" s="8" t="s">
        <v>1128</v>
      </c>
      <c r="F435" s="3">
        <v>180000</v>
      </c>
      <c r="G435" s="3">
        <v>0</v>
      </c>
      <c r="H435" s="3">
        <v>180000</v>
      </c>
      <c r="I435" s="3">
        <v>0</v>
      </c>
      <c r="J435" s="4" t="s">
        <v>0</v>
      </c>
      <c r="K435" s="102">
        <v>6750</v>
      </c>
      <c r="L435" s="6" t="s">
        <v>47</v>
      </c>
      <c r="M435" s="1" t="str">
        <f t="shared" si="6"/>
        <v>ประกันสังคม  6750  บาท</v>
      </c>
    </row>
    <row r="436" spans="1:13" ht="25.5" x14ac:dyDescent="0.5">
      <c r="A436" s="102" t="s">
        <v>894</v>
      </c>
      <c r="B436" s="4">
        <v>487</v>
      </c>
      <c r="C436" s="2" t="s">
        <v>894</v>
      </c>
      <c r="D436" s="1" t="s">
        <v>1083</v>
      </c>
      <c r="E436" s="8" t="s">
        <v>1151</v>
      </c>
      <c r="F436" s="3">
        <v>72000</v>
      </c>
      <c r="G436" s="3">
        <v>0</v>
      </c>
      <c r="H436" s="3">
        <v>72000</v>
      </c>
      <c r="I436" s="3">
        <v>0</v>
      </c>
      <c r="J436" s="4" t="s">
        <v>0</v>
      </c>
      <c r="K436" s="102"/>
      <c r="L436" s="7" t="s">
        <v>40</v>
      </c>
      <c r="M436" s="1" t="str">
        <f t="shared" si="6"/>
        <v>ประกันสังคม    บาท</v>
      </c>
    </row>
    <row r="437" spans="1:13" x14ac:dyDescent="0.5">
      <c r="A437" s="102" t="s">
        <v>64</v>
      </c>
      <c r="B437" s="4">
        <v>109</v>
      </c>
      <c r="C437" s="4" t="s">
        <v>64</v>
      </c>
      <c r="D437" s="1" t="s">
        <v>408</v>
      </c>
      <c r="E437" s="8" t="s">
        <v>1137</v>
      </c>
      <c r="F437" s="3">
        <v>65806.45</v>
      </c>
      <c r="G437" s="3">
        <v>0</v>
      </c>
      <c r="H437" s="3">
        <v>65806.45</v>
      </c>
      <c r="I437" s="3">
        <v>0</v>
      </c>
      <c r="J437" s="4" t="s">
        <v>0</v>
      </c>
      <c r="K437" s="102">
        <v>3290</v>
      </c>
      <c r="L437" s="6" t="s">
        <v>47</v>
      </c>
      <c r="M437" s="1" t="str">
        <f t="shared" si="6"/>
        <v>ประกันสังคม  3290  บาท</v>
      </c>
    </row>
    <row r="438" spans="1:13" ht="25.5" x14ac:dyDescent="0.5">
      <c r="A438" s="102" t="s">
        <v>935</v>
      </c>
      <c r="B438" s="4">
        <v>528</v>
      </c>
      <c r="C438" s="2" t="s">
        <v>935</v>
      </c>
      <c r="D438" s="1" t="s">
        <v>1124</v>
      </c>
      <c r="E438" s="8" t="s">
        <v>1168</v>
      </c>
      <c r="F438" s="3">
        <v>45000</v>
      </c>
      <c r="G438" s="3">
        <v>0</v>
      </c>
      <c r="H438" s="3">
        <v>45000</v>
      </c>
      <c r="I438" s="3">
        <v>0</v>
      </c>
      <c r="J438" s="4" t="s">
        <v>0</v>
      </c>
      <c r="K438" s="102"/>
      <c r="L438" s="7" t="s">
        <v>40</v>
      </c>
      <c r="M438" s="1" t="str">
        <f t="shared" si="6"/>
        <v>ประกันสังคม    บาท</v>
      </c>
    </row>
    <row r="439" spans="1:13" x14ac:dyDescent="0.5">
      <c r="A439" s="102" t="s">
        <v>134</v>
      </c>
      <c r="B439" s="4">
        <v>219</v>
      </c>
      <c r="C439" s="2" t="s">
        <v>134</v>
      </c>
      <c r="D439" s="1" t="s">
        <v>224</v>
      </c>
      <c r="E439" s="8" t="s">
        <v>1128</v>
      </c>
      <c r="F439" s="3">
        <v>180000</v>
      </c>
      <c r="G439" s="3">
        <v>0</v>
      </c>
      <c r="H439" s="3">
        <v>180000</v>
      </c>
      <c r="I439" s="3">
        <v>0</v>
      </c>
      <c r="J439" s="4" t="s">
        <v>0</v>
      </c>
      <c r="K439" s="102">
        <v>6750</v>
      </c>
      <c r="L439" s="6" t="s">
        <v>47</v>
      </c>
      <c r="M439" s="1" t="str">
        <f t="shared" si="6"/>
        <v>ประกันสังคม  6750  บาท</v>
      </c>
    </row>
    <row r="440" spans="1:13" x14ac:dyDescent="0.5">
      <c r="A440" s="102" t="s">
        <v>183</v>
      </c>
      <c r="B440" s="4">
        <v>185</v>
      </c>
      <c r="C440" s="4" t="s">
        <v>183</v>
      </c>
      <c r="D440" s="1" t="s">
        <v>228</v>
      </c>
      <c r="E440" s="8" t="s">
        <v>1128</v>
      </c>
      <c r="F440" s="3">
        <v>108000</v>
      </c>
      <c r="G440" s="3">
        <v>0</v>
      </c>
      <c r="H440" s="3">
        <v>108000</v>
      </c>
      <c r="I440" s="3">
        <v>0</v>
      </c>
      <c r="J440" s="4" t="s">
        <v>0</v>
      </c>
      <c r="K440" s="102">
        <v>4050</v>
      </c>
      <c r="L440" s="6" t="s">
        <v>47</v>
      </c>
      <c r="M440" s="1" t="str">
        <f t="shared" si="6"/>
        <v>ประกันสังคม  4050  บาท</v>
      </c>
    </row>
    <row r="441" spans="1:13" x14ac:dyDescent="0.5">
      <c r="A441" s="102" t="s">
        <v>176</v>
      </c>
      <c r="B441" s="4">
        <v>176</v>
      </c>
      <c r="C441" s="2" t="s">
        <v>176</v>
      </c>
      <c r="D441" s="1" t="s">
        <v>354</v>
      </c>
      <c r="E441" s="8" t="s">
        <v>1128</v>
      </c>
      <c r="F441" s="3">
        <v>108000</v>
      </c>
      <c r="G441" s="3">
        <v>0</v>
      </c>
      <c r="H441" s="3">
        <v>108000</v>
      </c>
      <c r="I441" s="3">
        <v>0</v>
      </c>
      <c r="J441" s="4" t="s">
        <v>0</v>
      </c>
      <c r="K441" s="102">
        <v>4050</v>
      </c>
      <c r="L441" s="6" t="s">
        <v>47</v>
      </c>
      <c r="M441" s="1" t="str">
        <f t="shared" si="6"/>
        <v>ประกันสังคม  4050  บาท</v>
      </c>
    </row>
    <row r="442" spans="1:13" ht="25.5" x14ac:dyDescent="0.5">
      <c r="A442" s="102" t="s">
        <v>690</v>
      </c>
      <c r="B442" s="4">
        <v>408</v>
      </c>
      <c r="C442" s="4" t="s">
        <v>690</v>
      </c>
      <c r="D442" s="1" t="s">
        <v>734</v>
      </c>
      <c r="E442" s="8" t="s">
        <v>1128</v>
      </c>
      <c r="F442" s="3">
        <v>108000</v>
      </c>
      <c r="G442" s="3">
        <v>0</v>
      </c>
      <c r="H442" s="3">
        <v>108000</v>
      </c>
      <c r="I442" s="3">
        <v>0</v>
      </c>
      <c r="J442" s="4" t="s">
        <v>0</v>
      </c>
      <c r="K442" s="102"/>
      <c r="L442" s="7" t="s">
        <v>40</v>
      </c>
      <c r="M442" s="1" t="str">
        <f t="shared" si="6"/>
        <v>ประกันสังคม    บาท</v>
      </c>
    </row>
    <row r="443" spans="1:13" ht="25.5" x14ac:dyDescent="0.5">
      <c r="A443" s="102" t="s">
        <v>280</v>
      </c>
      <c r="B443" s="4">
        <v>291</v>
      </c>
      <c r="C443" s="4" t="s">
        <v>280</v>
      </c>
      <c r="D443" s="1" t="s">
        <v>542</v>
      </c>
      <c r="E443" s="8" t="s">
        <v>1128</v>
      </c>
      <c r="F443" s="3">
        <v>108000</v>
      </c>
      <c r="G443" s="3">
        <v>0</v>
      </c>
      <c r="H443" s="3">
        <v>108000</v>
      </c>
      <c r="I443" s="3">
        <v>0</v>
      </c>
      <c r="J443" s="4" t="s">
        <v>0</v>
      </c>
      <c r="K443" s="102"/>
      <c r="L443" s="7" t="s">
        <v>40</v>
      </c>
      <c r="M443" s="1" t="str">
        <f t="shared" si="6"/>
        <v>ประกันสังคม    บาท</v>
      </c>
    </row>
    <row r="444" spans="1:13" x14ac:dyDescent="0.5">
      <c r="A444" s="102" t="s">
        <v>186</v>
      </c>
      <c r="B444" s="4">
        <v>100</v>
      </c>
      <c r="C444" s="4" t="s">
        <v>186</v>
      </c>
      <c r="D444" s="1" t="s">
        <v>417</v>
      </c>
      <c r="E444" s="8" t="s">
        <v>1128</v>
      </c>
      <c r="F444" s="3">
        <v>180000</v>
      </c>
      <c r="G444" s="3">
        <v>0</v>
      </c>
      <c r="H444" s="3">
        <v>180000</v>
      </c>
      <c r="I444" s="3">
        <v>0</v>
      </c>
      <c r="J444" s="4" t="s">
        <v>0</v>
      </c>
      <c r="K444" s="102">
        <v>6750</v>
      </c>
      <c r="L444" s="6" t="s">
        <v>47</v>
      </c>
      <c r="M444" s="1" t="str">
        <f t="shared" si="6"/>
        <v>ประกันสังคม  6750  บาท</v>
      </c>
    </row>
    <row r="445" spans="1:13" x14ac:dyDescent="0.5">
      <c r="A445" s="102" t="s">
        <v>137</v>
      </c>
      <c r="B445" s="4">
        <v>222</v>
      </c>
      <c r="C445" s="4" t="s">
        <v>137</v>
      </c>
      <c r="D445" s="1" t="s">
        <v>460</v>
      </c>
      <c r="E445" s="8" t="s">
        <v>1128</v>
      </c>
      <c r="F445" s="3">
        <v>180000</v>
      </c>
      <c r="G445" s="3">
        <v>0</v>
      </c>
      <c r="H445" s="3">
        <v>180000</v>
      </c>
      <c r="I445" s="3">
        <v>0</v>
      </c>
      <c r="J445" s="4" t="s">
        <v>0</v>
      </c>
      <c r="K445" s="102">
        <v>6750</v>
      </c>
      <c r="L445" s="6" t="s">
        <v>47</v>
      </c>
      <c r="M445" s="1" t="str">
        <f t="shared" si="6"/>
        <v>ประกันสังคม  6750  บาท</v>
      </c>
    </row>
    <row r="446" spans="1:13" x14ac:dyDescent="0.5">
      <c r="A446" s="102" t="s">
        <v>71</v>
      </c>
      <c r="B446" s="4">
        <v>90</v>
      </c>
      <c r="C446" s="4" t="s">
        <v>71</v>
      </c>
      <c r="D446" s="1" t="s">
        <v>638</v>
      </c>
      <c r="E446" s="8" t="s">
        <v>1128</v>
      </c>
      <c r="F446" s="3">
        <v>180000</v>
      </c>
      <c r="G446" s="3">
        <v>0</v>
      </c>
      <c r="H446" s="3">
        <v>180000</v>
      </c>
      <c r="I446" s="3">
        <v>0</v>
      </c>
      <c r="J446" s="4" t="s">
        <v>0</v>
      </c>
      <c r="K446" s="102">
        <v>6750</v>
      </c>
      <c r="L446" s="6" t="s">
        <v>47</v>
      </c>
      <c r="M446" s="1" t="str">
        <f t="shared" si="6"/>
        <v>ประกันสังคม  6750  บาท</v>
      </c>
    </row>
    <row r="447" spans="1:13" x14ac:dyDescent="0.5">
      <c r="A447" s="102" t="s">
        <v>171</v>
      </c>
      <c r="B447" s="4">
        <v>171</v>
      </c>
      <c r="C447" s="4" t="s">
        <v>171</v>
      </c>
      <c r="D447" s="1" t="s">
        <v>352</v>
      </c>
      <c r="E447" s="8" t="s">
        <v>1128</v>
      </c>
      <c r="F447" s="3">
        <v>108000</v>
      </c>
      <c r="G447" s="3">
        <v>0</v>
      </c>
      <c r="H447" s="3">
        <v>108000</v>
      </c>
      <c r="I447" s="3">
        <v>0</v>
      </c>
      <c r="J447" s="4" t="s">
        <v>0</v>
      </c>
      <c r="K447" s="102">
        <v>4050</v>
      </c>
      <c r="L447" s="6" t="s">
        <v>47</v>
      </c>
      <c r="M447" s="1" t="str">
        <f t="shared" si="6"/>
        <v>ประกันสังคม  4050  บาท</v>
      </c>
    </row>
    <row r="448" spans="1:13" ht="25.5" x14ac:dyDescent="0.5">
      <c r="A448" s="102" t="s">
        <v>887</v>
      </c>
      <c r="B448" s="4">
        <v>480</v>
      </c>
      <c r="C448" s="2" t="s">
        <v>887</v>
      </c>
      <c r="D448" s="1" t="s">
        <v>1076</v>
      </c>
      <c r="E448" s="8" t="s">
        <v>1151</v>
      </c>
      <c r="F448" s="3">
        <v>72000</v>
      </c>
      <c r="G448" s="3">
        <v>0</v>
      </c>
      <c r="H448" s="3">
        <v>72000</v>
      </c>
      <c r="I448" s="3">
        <v>0</v>
      </c>
      <c r="J448" s="4" t="s">
        <v>0</v>
      </c>
      <c r="K448" s="102"/>
      <c r="L448" s="7" t="s">
        <v>40</v>
      </c>
      <c r="M448" s="1" t="str">
        <f t="shared" si="6"/>
        <v>ประกันสังคม    บาท</v>
      </c>
    </row>
    <row r="449" spans="1:13" x14ac:dyDescent="0.5">
      <c r="A449" s="102" t="s">
        <v>192</v>
      </c>
      <c r="B449" s="4">
        <v>270</v>
      </c>
      <c r="C449" s="4" t="s">
        <v>192</v>
      </c>
      <c r="D449" s="1" t="s">
        <v>519</v>
      </c>
      <c r="E449" s="8" t="s">
        <v>1128</v>
      </c>
      <c r="F449" s="3">
        <v>108000</v>
      </c>
      <c r="G449" s="3">
        <v>0</v>
      </c>
      <c r="H449" s="3">
        <v>108000</v>
      </c>
      <c r="I449" s="3">
        <v>0</v>
      </c>
      <c r="J449" s="4" t="s">
        <v>0</v>
      </c>
      <c r="K449" s="102">
        <v>4050</v>
      </c>
      <c r="L449" s="6" t="s">
        <v>47</v>
      </c>
      <c r="M449" s="1" t="str">
        <f t="shared" si="6"/>
        <v>ประกันสังคม  4050  บาท</v>
      </c>
    </row>
    <row r="450" spans="1:13" x14ac:dyDescent="0.5">
      <c r="A450" s="102" t="s">
        <v>73</v>
      </c>
      <c r="B450" s="4">
        <v>92</v>
      </c>
      <c r="C450" s="4" t="s">
        <v>73</v>
      </c>
      <c r="D450" s="1" t="s">
        <v>199</v>
      </c>
      <c r="E450" s="8" t="s">
        <v>1128</v>
      </c>
      <c r="F450" s="3">
        <v>180000</v>
      </c>
      <c r="G450" s="3">
        <v>0</v>
      </c>
      <c r="H450" s="3">
        <v>180000</v>
      </c>
      <c r="I450" s="3">
        <v>0</v>
      </c>
      <c r="J450" s="4" t="s">
        <v>0</v>
      </c>
      <c r="K450" s="102">
        <v>6750</v>
      </c>
      <c r="L450" s="6" t="s">
        <v>47</v>
      </c>
      <c r="M450" s="1" t="str">
        <f t="shared" ref="M450:M513" si="7">CONCATENATE("","ประกันสังคม","  ",K450,"  ","บาท")</f>
        <v>ประกันสังคม  6750  บาท</v>
      </c>
    </row>
    <row r="451" spans="1:13" ht="25.5" x14ac:dyDescent="0.5">
      <c r="A451" s="102" t="s">
        <v>937</v>
      </c>
      <c r="B451" s="4">
        <v>530</v>
      </c>
      <c r="C451" s="2" t="s">
        <v>937</v>
      </c>
      <c r="D451" s="1" t="s">
        <v>1126</v>
      </c>
      <c r="E451" s="8" t="s">
        <v>1168</v>
      </c>
      <c r="F451" s="3">
        <v>45000</v>
      </c>
      <c r="G451" s="3">
        <v>0</v>
      </c>
      <c r="H451" s="3">
        <v>45000</v>
      </c>
      <c r="I451" s="3">
        <v>0</v>
      </c>
      <c r="J451" s="4" t="s">
        <v>0</v>
      </c>
      <c r="K451" s="102"/>
      <c r="L451" s="7" t="s">
        <v>40</v>
      </c>
      <c r="M451" s="1" t="str">
        <f t="shared" si="7"/>
        <v>ประกันสังคม    บาท</v>
      </c>
    </row>
    <row r="452" spans="1:13" x14ac:dyDescent="0.5">
      <c r="A452" s="102" t="s">
        <v>119</v>
      </c>
      <c r="B452" s="4">
        <v>155</v>
      </c>
      <c r="C452" s="4" t="s">
        <v>119</v>
      </c>
      <c r="D452" s="1" t="s">
        <v>448</v>
      </c>
      <c r="E452" s="8" t="s">
        <v>1128</v>
      </c>
      <c r="F452" s="3">
        <v>108000</v>
      </c>
      <c r="G452" s="3">
        <v>0</v>
      </c>
      <c r="H452" s="3">
        <v>108000</v>
      </c>
      <c r="I452" s="3">
        <v>0</v>
      </c>
      <c r="J452" s="4" t="s">
        <v>0</v>
      </c>
      <c r="K452" s="102">
        <v>4050</v>
      </c>
      <c r="L452" s="6" t="s">
        <v>47</v>
      </c>
      <c r="M452" s="1" t="str">
        <f t="shared" si="7"/>
        <v>ประกันสังคม  4050  บาท</v>
      </c>
    </row>
    <row r="453" spans="1:13" x14ac:dyDescent="0.5">
      <c r="A453" s="102" t="s">
        <v>85</v>
      </c>
      <c r="B453" s="4">
        <v>116</v>
      </c>
      <c r="C453" s="2" t="s">
        <v>85</v>
      </c>
      <c r="D453" s="1" t="s">
        <v>642</v>
      </c>
      <c r="E453" s="8" t="s">
        <v>1128</v>
      </c>
      <c r="F453" s="3">
        <v>108000</v>
      </c>
      <c r="G453" s="3">
        <v>0</v>
      </c>
      <c r="H453" s="3">
        <v>108000</v>
      </c>
      <c r="I453" s="3">
        <v>0</v>
      </c>
      <c r="J453" s="4" t="s">
        <v>0</v>
      </c>
      <c r="K453" s="102">
        <v>4050</v>
      </c>
      <c r="L453" s="6" t="s">
        <v>47</v>
      </c>
      <c r="M453" s="1" t="str">
        <f t="shared" si="7"/>
        <v>ประกันสังคม  4050  บาท</v>
      </c>
    </row>
    <row r="454" spans="1:13" x14ac:dyDescent="0.5">
      <c r="A454" s="102" t="s">
        <v>101</v>
      </c>
      <c r="B454" s="4">
        <v>138</v>
      </c>
      <c r="C454" s="4" t="s">
        <v>101</v>
      </c>
      <c r="D454" s="1" t="s">
        <v>208</v>
      </c>
      <c r="E454" s="8" t="s">
        <v>1128</v>
      </c>
      <c r="F454" s="3">
        <v>108000</v>
      </c>
      <c r="G454" s="3">
        <v>0</v>
      </c>
      <c r="H454" s="3">
        <v>108000</v>
      </c>
      <c r="I454" s="3">
        <v>0</v>
      </c>
      <c r="J454" s="4" t="s">
        <v>0</v>
      </c>
      <c r="K454" s="102">
        <v>4050</v>
      </c>
      <c r="L454" s="6" t="s">
        <v>47</v>
      </c>
      <c r="M454" s="1" t="str">
        <f t="shared" si="7"/>
        <v>ประกันสังคม  4050  บาท</v>
      </c>
    </row>
    <row r="455" spans="1:13" ht="25.5" x14ac:dyDescent="0.5">
      <c r="A455" s="102" t="s">
        <v>874</v>
      </c>
      <c r="B455" s="4">
        <v>467</v>
      </c>
      <c r="C455" s="2" t="s">
        <v>874</v>
      </c>
      <c r="D455" s="1" t="s">
        <v>1063</v>
      </c>
      <c r="E455" s="8" t="s">
        <v>1151</v>
      </c>
      <c r="F455" s="3">
        <v>72000</v>
      </c>
      <c r="G455" s="3">
        <v>0</v>
      </c>
      <c r="H455" s="3">
        <v>72000</v>
      </c>
      <c r="I455" s="3">
        <v>0</v>
      </c>
      <c r="J455" s="4" t="s">
        <v>0</v>
      </c>
      <c r="K455" s="102"/>
      <c r="L455" s="7" t="s">
        <v>40</v>
      </c>
      <c r="M455" s="1" t="str">
        <f t="shared" si="7"/>
        <v>ประกันสังคม    บาท</v>
      </c>
    </row>
    <row r="456" spans="1:13" ht="25.5" x14ac:dyDescent="0.5">
      <c r="A456" s="102" t="s">
        <v>695</v>
      </c>
      <c r="B456" s="4">
        <v>413</v>
      </c>
      <c r="C456" s="4" t="s">
        <v>695</v>
      </c>
      <c r="D456" s="1" t="s">
        <v>739</v>
      </c>
      <c r="E456" s="8" t="s">
        <v>1128</v>
      </c>
      <c r="F456" s="3">
        <v>108000</v>
      </c>
      <c r="G456" s="3">
        <v>0</v>
      </c>
      <c r="H456" s="3">
        <v>108000</v>
      </c>
      <c r="I456" s="3">
        <v>0</v>
      </c>
      <c r="J456" s="4" t="s">
        <v>0</v>
      </c>
      <c r="K456" s="102"/>
      <c r="L456" s="7" t="s">
        <v>40</v>
      </c>
      <c r="M456" s="1" t="str">
        <f t="shared" si="7"/>
        <v>ประกันสังคม    บาท</v>
      </c>
    </row>
    <row r="457" spans="1:13" x14ac:dyDescent="0.5">
      <c r="A457" s="102" t="s">
        <v>151</v>
      </c>
      <c r="B457" s="4">
        <v>236</v>
      </c>
      <c r="C457" s="4" t="s">
        <v>151</v>
      </c>
      <c r="D457" s="1" t="s">
        <v>471</v>
      </c>
      <c r="E457" s="8" t="s">
        <v>1128</v>
      </c>
      <c r="F457" s="3">
        <v>180000</v>
      </c>
      <c r="G457" s="3">
        <v>0</v>
      </c>
      <c r="H457" s="3">
        <v>180000</v>
      </c>
      <c r="I457" s="3">
        <v>0</v>
      </c>
      <c r="J457" s="4" t="s">
        <v>0</v>
      </c>
      <c r="K457" s="102">
        <v>6750</v>
      </c>
      <c r="L457" s="6" t="s">
        <v>47</v>
      </c>
      <c r="M457" s="1" t="str">
        <f t="shared" si="7"/>
        <v>ประกันสังคม  6750  บาท</v>
      </c>
    </row>
    <row r="458" spans="1:13" x14ac:dyDescent="0.5">
      <c r="A458" s="102" t="s">
        <v>372</v>
      </c>
      <c r="B458" s="4">
        <v>210</v>
      </c>
      <c r="C458" s="2" t="s">
        <v>372</v>
      </c>
      <c r="D458" s="1" t="s">
        <v>514</v>
      </c>
      <c r="E458" s="8" t="s">
        <v>1141</v>
      </c>
      <c r="F458" s="3">
        <v>81000</v>
      </c>
      <c r="G458" s="3">
        <v>0</v>
      </c>
      <c r="H458" s="3">
        <v>81000</v>
      </c>
      <c r="I458" s="3">
        <v>0</v>
      </c>
      <c r="J458" s="4" t="s">
        <v>0</v>
      </c>
      <c r="K458" s="102">
        <v>4050</v>
      </c>
      <c r="L458" s="6" t="s">
        <v>47</v>
      </c>
      <c r="M458" s="1" t="str">
        <f t="shared" si="7"/>
        <v>ประกันสังคม  4050  บาท</v>
      </c>
    </row>
    <row r="459" spans="1:13" ht="25.5" x14ac:dyDescent="0.5">
      <c r="A459" s="102" t="s">
        <v>908</v>
      </c>
      <c r="B459" s="4">
        <v>501</v>
      </c>
      <c r="C459" s="2" t="s">
        <v>908</v>
      </c>
      <c r="D459" s="1" t="s">
        <v>1097</v>
      </c>
      <c r="E459" s="8" t="s">
        <v>1155</v>
      </c>
      <c r="F459" s="3">
        <v>27000</v>
      </c>
      <c r="G459" s="3">
        <v>0</v>
      </c>
      <c r="H459" s="3">
        <v>27000</v>
      </c>
      <c r="I459" s="3">
        <v>0</v>
      </c>
      <c r="J459" s="4" t="s">
        <v>0</v>
      </c>
      <c r="K459" s="102"/>
      <c r="L459" s="7" t="s">
        <v>40</v>
      </c>
      <c r="M459" s="1" t="str">
        <f t="shared" si="7"/>
        <v>ประกันสังคม    บาท</v>
      </c>
    </row>
    <row r="460" spans="1:13" ht="25.5" x14ac:dyDescent="0.5">
      <c r="A460" s="102" t="s">
        <v>857</v>
      </c>
      <c r="B460" s="4">
        <v>450</v>
      </c>
      <c r="C460" s="2" t="s">
        <v>857</v>
      </c>
      <c r="D460" s="1" t="s">
        <v>1046</v>
      </c>
      <c r="E460" s="8" t="s">
        <v>1151</v>
      </c>
      <c r="F460" s="3">
        <v>72000</v>
      </c>
      <c r="G460" s="3">
        <v>0</v>
      </c>
      <c r="H460" s="3">
        <v>72000</v>
      </c>
      <c r="I460" s="3">
        <v>0</v>
      </c>
      <c r="J460" s="4" t="s">
        <v>0</v>
      </c>
      <c r="K460" s="102"/>
      <c r="L460" s="7" t="s">
        <v>40</v>
      </c>
      <c r="M460" s="1" t="str">
        <f t="shared" si="7"/>
        <v>ประกันสังคม    บาท</v>
      </c>
    </row>
    <row r="461" spans="1:13" x14ac:dyDescent="0.5">
      <c r="A461" s="102" t="s">
        <v>139</v>
      </c>
      <c r="B461" s="4">
        <v>224</v>
      </c>
      <c r="C461" s="4" t="s">
        <v>139</v>
      </c>
      <c r="D461" s="1" t="s">
        <v>462</v>
      </c>
      <c r="E461" s="8" t="s">
        <v>1128</v>
      </c>
      <c r="F461" s="3">
        <v>180000</v>
      </c>
      <c r="G461" s="3">
        <v>0</v>
      </c>
      <c r="H461" s="3">
        <v>180000</v>
      </c>
      <c r="I461" s="3">
        <v>0</v>
      </c>
      <c r="J461" s="4" t="s">
        <v>0</v>
      </c>
      <c r="K461" s="102">
        <v>6750</v>
      </c>
      <c r="L461" s="6" t="s">
        <v>47</v>
      </c>
      <c r="M461" s="1" t="str">
        <f t="shared" si="7"/>
        <v>ประกันสังคม  6750  บาท</v>
      </c>
    </row>
    <row r="462" spans="1:13" x14ac:dyDescent="0.5">
      <c r="A462" s="102" t="s">
        <v>167</v>
      </c>
      <c r="B462" s="4">
        <v>250</v>
      </c>
      <c r="C462" s="4" t="s">
        <v>167</v>
      </c>
      <c r="D462" s="1" t="s">
        <v>652</v>
      </c>
      <c r="E462" s="8" t="s">
        <v>1128</v>
      </c>
      <c r="F462" s="3">
        <v>180000</v>
      </c>
      <c r="G462" s="3">
        <v>0</v>
      </c>
      <c r="H462" s="3">
        <v>180000</v>
      </c>
      <c r="I462" s="3">
        <v>0</v>
      </c>
      <c r="J462" s="4" t="s">
        <v>0</v>
      </c>
      <c r="K462" s="102">
        <v>6750</v>
      </c>
      <c r="L462" s="6" t="s">
        <v>47</v>
      </c>
      <c r="M462" s="1" t="str">
        <f t="shared" si="7"/>
        <v>ประกันสังคม  6750  บาท</v>
      </c>
    </row>
    <row r="463" spans="1:13" x14ac:dyDescent="0.5">
      <c r="A463" s="102" t="s">
        <v>182</v>
      </c>
      <c r="B463" s="4">
        <v>182</v>
      </c>
      <c r="C463" s="4" t="s">
        <v>182</v>
      </c>
      <c r="D463" s="1" t="s">
        <v>227</v>
      </c>
      <c r="E463" s="8" t="s">
        <v>1128</v>
      </c>
      <c r="F463" s="3">
        <v>108000</v>
      </c>
      <c r="G463" s="3">
        <v>0</v>
      </c>
      <c r="H463" s="3">
        <v>108000</v>
      </c>
      <c r="I463" s="3">
        <v>0</v>
      </c>
      <c r="J463" s="4" t="s">
        <v>0</v>
      </c>
      <c r="K463" s="102">
        <v>4050</v>
      </c>
      <c r="L463" s="6" t="s">
        <v>47</v>
      </c>
      <c r="M463" s="1" t="str">
        <f t="shared" si="7"/>
        <v>ประกันสังคม  4050  บาท</v>
      </c>
    </row>
    <row r="464" spans="1:13" ht="25.5" x14ac:dyDescent="0.5">
      <c r="A464" s="102" t="s">
        <v>895</v>
      </c>
      <c r="B464" s="4">
        <v>488</v>
      </c>
      <c r="C464" s="2" t="s">
        <v>895</v>
      </c>
      <c r="D464" s="1" t="s">
        <v>1084</v>
      </c>
      <c r="E464" s="8" t="s">
        <v>1151</v>
      </c>
      <c r="F464" s="3">
        <v>72000</v>
      </c>
      <c r="G464" s="3">
        <v>0</v>
      </c>
      <c r="H464" s="3">
        <v>72000</v>
      </c>
      <c r="I464" s="3">
        <v>0</v>
      </c>
      <c r="J464" s="4" t="s">
        <v>0</v>
      </c>
      <c r="K464" s="102"/>
      <c r="L464" s="7" t="s">
        <v>40</v>
      </c>
      <c r="M464" s="1" t="str">
        <f t="shared" si="7"/>
        <v>ประกันสังคม    บาท</v>
      </c>
    </row>
    <row r="465" spans="1:13" x14ac:dyDescent="0.5">
      <c r="A465" s="102" t="s">
        <v>375</v>
      </c>
      <c r="B465" s="4">
        <v>271</v>
      </c>
      <c r="C465" s="4" t="s">
        <v>375</v>
      </c>
      <c r="D465" s="1" t="s">
        <v>520</v>
      </c>
      <c r="E465" s="8" t="s">
        <v>1128</v>
      </c>
      <c r="F465" s="3">
        <v>108000</v>
      </c>
      <c r="G465" s="3">
        <v>0</v>
      </c>
      <c r="H465" s="3">
        <v>108000</v>
      </c>
      <c r="I465" s="3">
        <v>0</v>
      </c>
      <c r="J465" s="4" t="s">
        <v>0</v>
      </c>
      <c r="K465" s="102">
        <v>4050</v>
      </c>
      <c r="L465" s="6" t="s">
        <v>47</v>
      </c>
      <c r="M465" s="1" t="str">
        <f t="shared" si="7"/>
        <v>ประกันสังคม  4050  บาท</v>
      </c>
    </row>
    <row r="466" spans="1:13" ht="25.5" x14ac:dyDescent="0.5">
      <c r="A466" s="102" t="s">
        <v>912</v>
      </c>
      <c r="B466" s="4">
        <v>505</v>
      </c>
      <c r="C466" s="2" t="s">
        <v>912</v>
      </c>
      <c r="D466" s="1" t="s">
        <v>1101</v>
      </c>
      <c r="E466" s="8" t="s">
        <v>1132</v>
      </c>
      <c r="F466" s="3">
        <v>18000</v>
      </c>
      <c r="G466" s="3">
        <v>0</v>
      </c>
      <c r="H466" s="3">
        <v>18000</v>
      </c>
      <c r="I466" s="3">
        <v>0</v>
      </c>
      <c r="J466" s="4" t="s">
        <v>0</v>
      </c>
      <c r="K466" s="102"/>
      <c r="L466" s="7" t="s">
        <v>40</v>
      </c>
      <c r="M466" s="1" t="str">
        <f t="shared" si="7"/>
        <v>ประกันสังคม    บาท</v>
      </c>
    </row>
    <row r="467" spans="1:13" x14ac:dyDescent="0.5">
      <c r="A467" s="102" t="s">
        <v>70</v>
      </c>
      <c r="B467" s="4">
        <v>89</v>
      </c>
      <c r="C467" s="4" t="s">
        <v>70</v>
      </c>
      <c r="D467" s="1" t="s">
        <v>637</v>
      </c>
      <c r="E467" s="8" t="s">
        <v>1128</v>
      </c>
      <c r="F467" s="3">
        <v>180000</v>
      </c>
      <c r="G467" s="3">
        <v>0</v>
      </c>
      <c r="H467" s="3">
        <v>180000</v>
      </c>
      <c r="I467" s="3">
        <v>0</v>
      </c>
      <c r="J467" s="4" t="s">
        <v>0</v>
      </c>
      <c r="K467" s="102">
        <v>6750</v>
      </c>
      <c r="L467" s="6" t="s">
        <v>47</v>
      </c>
      <c r="M467" s="1" t="str">
        <f t="shared" si="7"/>
        <v>ประกันสังคม  6750  บาท</v>
      </c>
    </row>
    <row r="468" spans="1:13" x14ac:dyDescent="0.5">
      <c r="A468" s="102" t="s">
        <v>172</v>
      </c>
      <c r="B468" s="4">
        <v>172</v>
      </c>
      <c r="C468" s="4" t="s">
        <v>172</v>
      </c>
      <c r="D468" s="1" t="s">
        <v>353</v>
      </c>
      <c r="E468" s="8" t="s">
        <v>1128</v>
      </c>
      <c r="F468" s="3">
        <v>108000</v>
      </c>
      <c r="G468" s="3">
        <v>0</v>
      </c>
      <c r="H468" s="3">
        <v>108000</v>
      </c>
      <c r="I468" s="3">
        <v>0</v>
      </c>
      <c r="J468" s="4" t="s">
        <v>0</v>
      </c>
      <c r="K468" s="102">
        <v>4050</v>
      </c>
      <c r="L468" s="6" t="s">
        <v>47</v>
      </c>
      <c r="M468" s="1" t="str">
        <f t="shared" si="7"/>
        <v>ประกันสังคม  4050  บาท</v>
      </c>
    </row>
    <row r="469" spans="1:13" ht="25.5" x14ac:dyDescent="0.5">
      <c r="A469" s="102" t="s">
        <v>924</v>
      </c>
      <c r="B469" s="4">
        <v>517</v>
      </c>
      <c r="C469" s="2" t="s">
        <v>924</v>
      </c>
      <c r="D469" s="1" t="s">
        <v>1113</v>
      </c>
      <c r="E469" s="8" t="s">
        <v>1156</v>
      </c>
      <c r="F469" s="3">
        <v>10200</v>
      </c>
      <c r="G469" s="3">
        <v>0</v>
      </c>
      <c r="H469" s="3">
        <v>10200</v>
      </c>
      <c r="I469" s="3">
        <v>0</v>
      </c>
      <c r="J469" s="4" t="s">
        <v>0</v>
      </c>
      <c r="K469" s="102"/>
      <c r="L469" s="7" t="s">
        <v>40</v>
      </c>
      <c r="M469" s="1" t="str">
        <f t="shared" si="7"/>
        <v>ประกันสังคม    บาท</v>
      </c>
    </row>
    <row r="470" spans="1:13" ht="25.5" x14ac:dyDescent="0.5">
      <c r="A470" s="102" t="s">
        <v>903</v>
      </c>
      <c r="B470" s="4">
        <v>496</v>
      </c>
      <c r="C470" s="2" t="s">
        <v>903</v>
      </c>
      <c r="D470" s="1" t="s">
        <v>1092</v>
      </c>
      <c r="E470" s="8" t="s">
        <v>1153</v>
      </c>
      <c r="F470" s="3">
        <v>45000</v>
      </c>
      <c r="G470" s="3">
        <v>0</v>
      </c>
      <c r="H470" s="3">
        <v>45000</v>
      </c>
      <c r="I470" s="3">
        <v>0</v>
      </c>
      <c r="J470" s="4" t="s">
        <v>0</v>
      </c>
      <c r="K470" s="102"/>
      <c r="L470" s="7" t="s">
        <v>40</v>
      </c>
      <c r="M470" s="1" t="str">
        <f t="shared" si="7"/>
        <v>ประกันสังคม    บาท</v>
      </c>
    </row>
    <row r="471" spans="1:13" ht="25.5" x14ac:dyDescent="0.5">
      <c r="A471" s="102" t="s">
        <v>689</v>
      </c>
      <c r="B471" s="4">
        <v>422</v>
      </c>
      <c r="C471" s="4" t="s">
        <v>689</v>
      </c>
      <c r="D471" s="1" t="s">
        <v>733</v>
      </c>
      <c r="E471" s="8" t="s">
        <v>1158</v>
      </c>
      <c r="F471" s="3">
        <v>63000</v>
      </c>
      <c r="G471" s="3">
        <v>0</v>
      </c>
      <c r="H471" s="3">
        <v>63000</v>
      </c>
      <c r="I471" s="3">
        <v>0</v>
      </c>
      <c r="J471" s="4" t="s">
        <v>0</v>
      </c>
      <c r="K471" s="102"/>
      <c r="L471" s="7" t="s">
        <v>40</v>
      </c>
      <c r="M471" s="1" t="str">
        <f t="shared" si="7"/>
        <v>ประกันสังคม    บาท</v>
      </c>
    </row>
    <row r="472" spans="1:13" ht="25.5" x14ac:dyDescent="0.5">
      <c r="A472" s="102" t="s">
        <v>919</v>
      </c>
      <c r="B472" s="4">
        <v>512</v>
      </c>
      <c r="C472" s="2" t="s">
        <v>919</v>
      </c>
      <c r="D472" s="1" t="s">
        <v>1108</v>
      </c>
      <c r="E472" s="8" t="s">
        <v>1132</v>
      </c>
      <c r="F472" s="3">
        <v>18000</v>
      </c>
      <c r="G472" s="3">
        <v>0</v>
      </c>
      <c r="H472" s="3">
        <v>18000</v>
      </c>
      <c r="I472" s="3">
        <v>0</v>
      </c>
      <c r="J472" s="4" t="s">
        <v>0</v>
      </c>
      <c r="K472" s="102"/>
      <c r="L472" s="7" t="s">
        <v>40</v>
      </c>
      <c r="M472" s="1" t="str">
        <f t="shared" si="7"/>
        <v>ประกันสังคม    บาท</v>
      </c>
    </row>
    <row r="473" spans="1:13" x14ac:dyDescent="0.5">
      <c r="A473" s="102" t="s">
        <v>327</v>
      </c>
      <c r="B473" s="4">
        <v>193</v>
      </c>
      <c r="C473" s="4" t="s">
        <v>327</v>
      </c>
      <c r="D473" s="1" t="s">
        <v>509</v>
      </c>
      <c r="E473" s="9" t="s">
        <v>1128</v>
      </c>
      <c r="F473" s="3">
        <v>108000</v>
      </c>
      <c r="G473" s="3">
        <v>0</v>
      </c>
      <c r="H473" s="3">
        <v>108000</v>
      </c>
      <c r="I473" s="3">
        <v>0</v>
      </c>
      <c r="J473" s="4" t="s">
        <v>0</v>
      </c>
      <c r="K473" s="102">
        <v>4050</v>
      </c>
      <c r="L473" s="6" t="s">
        <v>47</v>
      </c>
      <c r="M473" s="1" t="str">
        <f t="shared" si="7"/>
        <v>ประกันสังคม  4050  บาท</v>
      </c>
    </row>
    <row r="474" spans="1:13" ht="25.5" x14ac:dyDescent="0.5">
      <c r="A474" s="102" t="s">
        <v>852</v>
      </c>
      <c r="B474" s="4">
        <v>445</v>
      </c>
      <c r="C474" s="2" t="s">
        <v>852</v>
      </c>
      <c r="D474" s="1" t="s">
        <v>1041</v>
      </c>
      <c r="E474" s="8" t="s">
        <v>1151</v>
      </c>
      <c r="F474" s="3">
        <v>72000</v>
      </c>
      <c r="G474" s="3">
        <v>0</v>
      </c>
      <c r="H474" s="3">
        <v>72000</v>
      </c>
      <c r="I474" s="3">
        <v>0</v>
      </c>
      <c r="J474" s="4" t="s">
        <v>0</v>
      </c>
      <c r="K474" s="102"/>
      <c r="L474" s="7" t="s">
        <v>40</v>
      </c>
      <c r="M474" s="1" t="str">
        <f t="shared" si="7"/>
        <v>ประกันสังคม    บาท</v>
      </c>
    </row>
    <row r="475" spans="1:13" ht="25.5" x14ac:dyDescent="0.5">
      <c r="A475" s="102" t="s">
        <v>849</v>
      </c>
      <c r="B475" s="4">
        <v>442</v>
      </c>
      <c r="C475" s="2" t="s">
        <v>849</v>
      </c>
      <c r="D475" s="1" t="s">
        <v>1038</v>
      </c>
      <c r="E475" s="8" t="s">
        <v>1151</v>
      </c>
      <c r="F475" s="3">
        <v>72000</v>
      </c>
      <c r="G475" s="3">
        <v>0</v>
      </c>
      <c r="H475" s="3">
        <v>72000</v>
      </c>
      <c r="I475" s="3">
        <v>0</v>
      </c>
      <c r="J475" s="4" t="s">
        <v>0</v>
      </c>
      <c r="K475" s="102"/>
      <c r="L475" s="7" t="s">
        <v>40</v>
      </c>
      <c r="M475" s="1" t="str">
        <f t="shared" si="7"/>
        <v>ประกันสังคม    บาท</v>
      </c>
    </row>
    <row r="476" spans="1:13" x14ac:dyDescent="0.5">
      <c r="A476" s="102" t="s">
        <v>145</v>
      </c>
      <c r="B476" s="4">
        <v>230</v>
      </c>
      <c r="C476" s="4" t="s">
        <v>145</v>
      </c>
      <c r="D476" s="1" t="s">
        <v>467</v>
      </c>
      <c r="E476" s="8" t="s">
        <v>1128</v>
      </c>
      <c r="F476" s="3">
        <v>180000</v>
      </c>
      <c r="G476" s="3">
        <v>0</v>
      </c>
      <c r="H476" s="3">
        <v>180000</v>
      </c>
      <c r="I476" s="3">
        <v>0</v>
      </c>
      <c r="J476" s="4" t="s">
        <v>0</v>
      </c>
      <c r="K476" s="102">
        <v>6750</v>
      </c>
      <c r="L476" s="6" t="s">
        <v>47</v>
      </c>
      <c r="M476" s="1" t="str">
        <f t="shared" si="7"/>
        <v>ประกันสังคม  6750  บาท</v>
      </c>
    </row>
    <row r="477" spans="1:13" x14ac:dyDescent="0.5">
      <c r="A477" s="102" t="s">
        <v>117</v>
      </c>
      <c r="B477" s="4">
        <v>159</v>
      </c>
      <c r="C477" s="2" t="s">
        <v>117</v>
      </c>
      <c r="D477" s="1" t="s">
        <v>219</v>
      </c>
      <c r="E477" s="8" t="s">
        <v>1128</v>
      </c>
      <c r="F477" s="3">
        <v>108000</v>
      </c>
      <c r="G477" s="3">
        <v>0</v>
      </c>
      <c r="H477" s="3">
        <v>108000</v>
      </c>
      <c r="I477" s="3">
        <v>0</v>
      </c>
      <c r="J477" s="4" t="s">
        <v>0</v>
      </c>
      <c r="K477" s="102">
        <v>4050</v>
      </c>
      <c r="L477" s="6" t="s">
        <v>47</v>
      </c>
      <c r="M477" s="1" t="str">
        <f t="shared" si="7"/>
        <v>ประกันสังคม  4050  บาท</v>
      </c>
    </row>
    <row r="478" spans="1:13" x14ac:dyDescent="0.5">
      <c r="A478" s="102" t="s">
        <v>158</v>
      </c>
      <c r="B478" s="4">
        <v>242</v>
      </c>
      <c r="C478" s="4" t="s">
        <v>158</v>
      </c>
      <c r="D478" s="1" t="s">
        <v>478</v>
      </c>
      <c r="E478" s="8" t="s">
        <v>1128</v>
      </c>
      <c r="F478" s="3">
        <v>180000</v>
      </c>
      <c r="G478" s="3">
        <v>0</v>
      </c>
      <c r="H478" s="3">
        <v>180000</v>
      </c>
      <c r="I478" s="3">
        <v>0</v>
      </c>
      <c r="J478" s="4" t="s">
        <v>0</v>
      </c>
      <c r="K478" s="102">
        <v>6750</v>
      </c>
      <c r="L478" s="6" t="s">
        <v>47</v>
      </c>
      <c r="M478" s="1" t="str">
        <f t="shared" si="7"/>
        <v>ประกันสังคม  6750  บาท</v>
      </c>
    </row>
    <row r="479" spans="1:13" x14ac:dyDescent="0.5">
      <c r="A479" s="102" t="s">
        <v>252</v>
      </c>
      <c r="B479" s="4">
        <v>207</v>
      </c>
      <c r="C479" s="4" t="s">
        <v>252</v>
      </c>
      <c r="D479" s="1" t="s">
        <v>447</v>
      </c>
      <c r="E479" s="8" t="s">
        <v>1141</v>
      </c>
      <c r="F479" s="3">
        <v>81000</v>
      </c>
      <c r="G479" s="3">
        <v>0</v>
      </c>
      <c r="H479" s="3">
        <v>81000</v>
      </c>
      <c r="I479" s="3">
        <v>0</v>
      </c>
      <c r="J479" s="4" t="s">
        <v>0</v>
      </c>
      <c r="K479" s="102">
        <v>4050</v>
      </c>
      <c r="L479" s="6" t="s">
        <v>47</v>
      </c>
      <c r="M479" s="1" t="str">
        <f t="shared" si="7"/>
        <v>ประกันสังคม  4050  บาท</v>
      </c>
    </row>
    <row r="480" spans="1:13" ht="25.5" x14ac:dyDescent="0.5">
      <c r="A480" s="102" t="s">
        <v>891</v>
      </c>
      <c r="B480" s="4">
        <v>484</v>
      </c>
      <c r="C480" s="2" t="s">
        <v>891</v>
      </c>
      <c r="D480" s="1" t="s">
        <v>1080</v>
      </c>
      <c r="E480" s="8" t="s">
        <v>1151</v>
      </c>
      <c r="F480" s="3">
        <v>72000</v>
      </c>
      <c r="G480" s="3">
        <v>0</v>
      </c>
      <c r="H480" s="3">
        <v>72000</v>
      </c>
      <c r="I480" s="3">
        <v>0</v>
      </c>
      <c r="J480" s="4" t="s">
        <v>0</v>
      </c>
      <c r="K480" s="102"/>
      <c r="L480" s="7" t="s">
        <v>40</v>
      </c>
      <c r="M480" s="1" t="str">
        <f t="shared" si="7"/>
        <v>ประกันสังคม    บาท</v>
      </c>
    </row>
    <row r="481" spans="1:13" x14ac:dyDescent="0.5">
      <c r="A481" s="102" t="s">
        <v>130</v>
      </c>
      <c r="B481" s="4">
        <v>217</v>
      </c>
      <c r="C481" s="2" t="s">
        <v>130</v>
      </c>
      <c r="D481" s="1" t="s">
        <v>457</v>
      </c>
      <c r="E481" s="8" t="s">
        <v>1128</v>
      </c>
      <c r="F481" s="3">
        <v>180000</v>
      </c>
      <c r="G481" s="3">
        <v>0</v>
      </c>
      <c r="H481" s="3">
        <v>180000</v>
      </c>
      <c r="I481" s="3">
        <v>0</v>
      </c>
      <c r="J481" s="4" t="s">
        <v>0</v>
      </c>
      <c r="K481" s="102">
        <v>6750</v>
      </c>
      <c r="L481" s="6" t="s">
        <v>47</v>
      </c>
      <c r="M481" s="1" t="str">
        <f t="shared" si="7"/>
        <v>ประกันสังคม  6750  บาท</v>
      </c>
    </row>
    <row r="482" spans="1:13" ht="25.5" x14ac:dyDescent="0.5">
      <c r="A482" s="102" t="s">
        <v>870</v>
      </c>
      <c r="B482" s="4">
        <v>463</v>
      </c>
      <c r="C482" s="2" t="s">
        <v>870</v>
      </c>
      <c r="D482" s="1" t="s">
        <v>1059</v>
      </c>
      <c r="E482" s="8" t="s">
        <v>1151</v>
      </c>
      <c r="F482" s="3">
        <v>72000</v>
      </c>
      <c r="G482" s="3">
        <v>0</v>
      </c>
      <c r="H482" s="3">
        <v>72000</v>
      </c>
      <c r="I482" s="3">
        <v>0</v>
      </c>
      <c r="J482" s="4" t="s">
        <v>0</v>
      </c>
      <c r="K482" s="102"/>
      <c r="L482" s="7" t="s">
        <v>40</v>
      </c>
      <c r="M482" s="1" t="str">
        <f t="shared" si="7"/>
        <v>ประกันสังคม    บาท</v>
      </c>
    </row>
    <row r="483" spans="1:13" x14ac:dyDescent="0.5">
      <c r="A483" s="102" t="s">
        <v>76</v>
      </c>
      <c r="B483" s="4">
        <v>95</v>
      </c>
      <c r="C483" s="4" t="s">
        <v>76</v>
      </c>
      <c r="D483" s="1" t="s">
        <v>640</v>
      </c>
      <c r="E483" s="8" t="s">
        <v>1128</v>
      </c>
      <c r="F483" s="3">
        <v>180000</v>
      </c>
      <c r="G483" s="3">
        <v>0</v>
      </c>
      <c r="H483" s="3">
        <v>180000</v>
      </c>
      <c r="I483" s="3">
        <v>0</v>
      </c>
      <c r="J483" s="4" t="s">
        <v>0</v>
      </c>
      <c r="K483" s="102">
        <v>6750</v>
      </c>
      <c r="L483" s="6" t="s">
        <v>47</v>
      </c>
      <c r="M483" s="1" t="str">
        <f t="shared" si="7"/>
        <v>ประกันสังคม  6750  บาท</v>
      </c>
    </row>
    <row r="484" spans="1:13" x14ac:dyDescent="0.5">
      <c r="A484" s="102" t="s">
        <v>246</v>
      </c>
      <c r="B484" s="4">
        <v>99</v>
      </c>
      <c r="C484" s="2" t="s">
        <v>246</v>
      </c>
      <c r="D484" s="1" t="s">
        <v>230</v>
      </c>
      <c r="E484" s="8" t="s">
        <v>1128</v>
      </c>
      <c r="F484" s="3">
        <v>180000</v>
      </c>
      <c r="G484" s="3">
        <v>0</v>
      </c>
      <c r="H484" s="3">
        <v>180000</v>
      </c>
      <c r="I484" s="3">
        <v>0</v>
      </c>
      <c r="J484" s="4" t="s">
        <v>0</v>
      </c>
      <c r="K484" s="102">
        <v>6750</v>
      </c>
      <c r="L484" s="6" t="s">
        <v>47</v>
      </c>
      <c r="M484" s="1" t="str">
        <f t="shared" si="7"/>
        <v>ประกันสังคม  6750  บาท</v>
      </c>
    </row>
    <row r="485" spans="1:13" x14ac:dyDescent="0.5">
      <c r="A485" s="102" t="s">
        <v>116</v>
      </c>
      <c r="B485" s="4">
        <v>158</v>
      </c>
      <c r="C485" s="4" t="s">
        <v>116</v>
      </c>
      <c r="D485" s="1" t="s">
        <v>218</v>
      </c>
      <c r="E485" s="8" t="s">
        <v>1128</v>
      </c>
      <c r="F485" s="3">
        <v>108000</v>
      </c>
      <c r="G485" s="3">
        <v>0</v>
      </c>
      <c r="H485" s="3">
        <v>108000</v>
      </c>
      <c r="I485" s="3">
        <v>0</v>
      </c>
      <c r="J485" s="4" t="s">
        <v>0</v>
      </c>
      <c r="K485" s="102">
        <v>4050</v>
      </c>
      <c r="L485" s="6" t="s">
        <v>47</v>
      </c>
      <c r="M485" s="1" t="str">
        <f t="shared" si="7"/>
        <v>ประกันสังคม  4050  บาท</v>
      </c>
    </row>
    <row r="486" spans="1:13" x14ac:dyDescent="0.5">
      <c r="A486" s="102" t="s">
        <v>166</v>
      </c>
      <c r="B486" s="4">
        <v>249</v>
      </c>
      <c r="C486" s="4" t="s">
        <v>166</v>
      </c>
      <c r="D486" s="1" t="s">
        <v>482</v>
      </c>
      <c r="E486" s="8" t="s">
        <v>1128</v>
      </c>
      <c r="F486" s="3">
        <v>180000</v>
      </c>
      <c r="G486" s="3">
        <v>0</v>
      </c>
      <c r="H486" s="3">
        <v>180000</v>
      </c>
      <c r="I486" s="3">
        <v>0</v>
      </c>
      <c r="J486" s="4" t="s">
        <v>0</v>
      </c>
      <c r="K486" s="102">
        <v>6750</v>
      </c>
      <c r="L486" s="6" t="s">
        <v>47</v>
      </c>
      <c r="M486" s="1" t="str">
        <f t="shared" si="7"/>
        <v>ประกันสังคม  6750  บาท</v>
      </c>
    </row>
    <row r="487" spans="1:13" x14ac:dyDescent="0.5">
      <c r="A487" s="102" t="s">
        <v>148</v>
      </c>
      <c r="B487" s="4">
        <v>233</v>
      </c>
      <c r="C487" s="4" t="s">
        <v>148</v>
      </c>
      <c r="D487" s="1" t="s">
        <v>648</v>
      </c>
      <c r="E487" s="8" t="s">
        <v>1128</v>
      </c>
      <c r="F487" s="3">
        <v>180000</v>
      </c>
      <c r="G487" s="3">
        <v>0</v>
      </c>
      <c r="H487" s="3">
        <v>180000</v>
      </c>
      <c r="I487" s="3">
        <v>0</v>
      </c>
      <c r="J487" s="4" t="s">
        <v>0</v>
      </c>
      <c r="K487" s="102">
        <v>6750</v>
      </c>
      <c r="L487" s="6" t="s">
        <v>47</v>
      </c>
      <c r="M487" s="1" t="str">
        <f t="shared" si="7"/>
        <v>ประกันสังคม  6750  บาท</v>
      </c>
    </row>
    <row r="488" spans="1:13" ht="25.5" x14ac:dyDescent="0.5">
      <c r="A488" s="102" t="s">
        <v>893</v>
      </c>
      <c r="B488" s="4">
        <v>486</v>
      </c>
      <c r="C488" s="2" t="s">
        <v>893</v>
      </c>
      <c r="D488" s="1" t="s">
        <v>1082</v>
      </c>
      <c r="E488" s="8" t="s">
        <v>1151</v>
      </c>
      <c r="F488" s="3">
        <v>72000</v>
      </c>
      <c r="G488" s="3">
        <v>0</v>
      </c>
      <c r="H488" s="3">
        <v>72000</v>
      </c>
      <c r="I488" s="3">
        <v>0</v>
      </c>
      <c r="J488" s="4" t="s">
        <v>0</v>
      </c>
      <c r="K488" s="102"/>
      <c r="L488" s="7" t="s">
        <v>40</v>
      </c>
      <c r="M488" s="1" t="str">
        <f t="shared" si="7"/>
        <v>ประกันสังคม    บาท</v>
      </c>
    </row>
    <row r="489" spans="1:13" x14ac:dyDescent="0.5">
      <c r="A489" s="102" t="s">
        <v>107</v>
      </c>
      <c r="B489" s="4">
        <v>147</v>
      </c>
      <c r="C489" s="2" t="s">
        <v>107</v>
      </c>
      <c r="D489" s="1" t="s">
        <v>444</v>
      </c>
      <c r="E489" s="8" t="s">
        <v>1128</v>
      </c>
      <c r="F489" s="3">
        <v>108000</v>
      </c>
      <c r="G489" s="3">
        <v>0</v>
      </c>
      <c r="H489" s="3">
        <v>108000</v>
      </c>
      <c r="I489" s="3">
        <v>0</v>
      </c>
      <c r="J489" s="4" t="s">
        <v>0</v>
      </c>
      <c r="K489" s="102">
        <v>4050</v>
      </c>
      <c r="L489" s="6" t="s">
        <v>47</v>
      </c>
      <c r="M489" s="1" t="str">
        <f t="shared" si="7"/>
        <v>ประกันสังคม  4050  บาท</v>
      </c>
    </row>
    <row r="490" spans="1:13" ht="25.5" x14ac:dyDescent="0.5">
      <c r="A490" s="102" t="s">
        <v>910</v>
      </c>
      <c r="B490" s="4">
        <v>503</v>
      </c>
      <c r="C490" s="2" t="s">
        <v>910</v>
      </c>
      <c r="D490" s="1" t="s">
        <v>1099</v>
      </c>
      <c r="E490" s="8" t="s">
        <v>1155</v>
      </c>
      <c r="F490" s="3">
        <v>27000</v>
      </c>
      <c r="G490" s="3">
        <v>0</v>
      </c>
      <c r="H490" s="3">
        <v>27000</v>
      </c>
      <c r="I490" s="3">
        <v>0</v>
      </c>
      <c r="J490" s="4" t="s">
        <v>0</v>
      </c>
      <c r="K490" s="102"/>
      <c r="L490" s="7" t="s">
        <v>40</v>
      </c>
      <c r="M490" s="1" t="str">
        <f t="shared" si="7"/>
        <v>ประกันสังคม    บาท</v>
      </c>
    </row>
    <row r="491" spans="1:13" x14ac:dyDescent="0.5">
      <c r="A491" s="102" t="s">
        <v>53</v>
      </c>
      <c r="B491" s="4">
        <v>2</v>
      </c>
      <c r="C491" s="2" t="s">
        <v>53</v>
      </c>
      <c r="D491" s="1" t="s">
        <v>395</v>
      </c>
      <c r="E491" s="8" t="s">
        <v>1128</v>
      </c>
      <c r="F491" s="3">
        <v>387720</v>
      </c>
      <c r="G491" s="3">
        <v>0</v>
      </c>
      <c r="H491" s="3">
        <v>387720</v>
      </c>
      <c r="I491" s="3">
        <v>0</v>
      </c>
      <c r="J491" s="4" t="s">
        <v>0</v>
      </c>
      <c r="K491" s="102">
        <v>9000</v>
      </c>
      <c r="L491" s="6" t="s">
        <v>47</v>
      </c>
      <c r="M491" s="1" t="str">
        <f t="shared" si="7"/>
        <v>ประกันสังคม  9000  บาท</v>
      </c>
    </row>
    <row r="492" spans="1:13" x14ac:dyDescent="0.5">
      <c r="A492" s="102" t="s">
        <v>318</v>
      </c>
      <c r="B492" s="4">
        <v>12</v>
      </c>
      <c r="C492" s="4" t="s">
        <v>318</v>
      </c>
      <c r="D492" s="1" t="s">
        <v>402</v>
      </c>
      <c r="E492" s="8" t="s">
        <v>1128</v>
      </c>
      <c r="F492" s="3">
        <v>263670</v>
      </c>
      <c r="G492" s="3">
        <v>0</v>
      </c>
      <c r="H492" s="3">
        <v>263670</v>
      </c>
      <c r="I492" s="3">
        <v>0</v>
      </c>
      <c r="J492" s="4" t="s">
        <v>0</v>
      </c>
      <c r="K492" s="102">
        <v>9000</v>
      </c>
      <c r="L492" s="6" t="s">
        <v>47</v>
      </c>
      <c r="M492" s="1" t="str">
        <f t="shared" si="7"/>
        <v>ประกันสังคม  9000  บาท</v>
      </c>
    </row>
    <row r="493" spans="1:13" x14ac:dyDescent="0.5">
      <c r="A493" s="102" t="s">
        <v>59</v>
      </c>
      <c r="B493" s="4">
        <v>8</v>
      </c>
      <c r="C493" s="2" t="s">
        <v>59</v>
      </c>
      <c r="D493" s="1" t="s">
        <v>399</v>
      </c>
      <c r="E493" s="8" t="s">
        <v>1128</v>
      </c>
      <c r="F493" s="3">
        <v>363420</v>
      </c>
      <c r="G493" s="3">
        <v>0</v>
      </c>
      <c r="H493" s="3">
        <v>363420</v>
      </c>
      <c r="I493" s="3">
        <v>0</v>
      </c>
      <c r="J493" s="4" t="s">
        <v>0</v>
      </c>
      <c r="K493" s="102">
        <v>9000</v>
      </c>
      <c r="L493" s="6" t="s">
        <v>47</v>
      </c>
      <c r="M493" s="1" t="str">
        <f t="shared" si="7"/>
        <v>ประกันสังคม  9000  บาท</v>
      </c>
    </row>
    <row r="494" spans="1:13" x14ac:dyDescent="0.5">
      <c r="A494" s="102" t="s">
        <v>61</v>
      </c>
      <c r="B494" s="4">
        <v>10</v>
      </c>
      <c r="C494" s="2" t="s">
        <v>61</v>
      </c>
      <c r="D494" s="1" t="s">
        <v>312</v>
      </c>
      <c r="E494" s="8" t="s">
        <v>1128</v>
      </c>
      <c r="F494" s="3">
        <v>369870</v>
      </c>
      <c r="G494" s="3">
        <v>0</v>
      </c>
      <c r="H494" s="3">
        <v>369870</v>
      </c>
      <c r="I494" s="3">
        <v>0</v>
      </c>
      <c r="J494" s="4" t="s">
        <v>0</v>
      </c>
      <c r="K494" s="102">
        <v>9000</v>
      </c>
      <c r="L494" s="6" t="s">
        <v>47</v>
      </c>
      <c r="M494" s="1" t="str">
        <f t="shared" si="7"/>
        <v>ประกันสังคม  9000  บาท</v>
      </c>
    </row>
    <row r="495" spans="1:13" ht="25.5" x14ac:dyDescent="0.5">
      <c r="A495" s="102" t="s">
        <v>907</v>
      </c>
      <c r="B495" s="4">
        <v>500</v>
      </c>
      <c r="C495" s="2" t="s">
        <v>907</v>
      </c>
      <c r="D495" s="1" t="s">
        <v>1096</v>
      </c>
      <c r="E495" s="8" t="s">
        <v>1155</v>
      </c>
      <c r="F495" s="3">
        <v>27000</v>
      </c>
      <c r="G495" s="3">
        <v>0</v>
      </c>
      <c r="H495" s="3">
        <v>27000</v>
      </c>
      <c r="I495" s="3">
        <v>0</v>
      </c>
      <c r="J495" s="4" t="s">
        <v>0</v>
      </c>
      <c r="K495" s="102"/>
      <c r="L495" s="7" t="s">
        <v>40</v>
      </c>
      <c r="M495" s="1" t="str">
        <f t="shared" si="7"/>
        <v>ประกันสังคม    บาท</v>
      </c>
    </row>
    <row r="496" spans="1:13" x14ac:dyDescent="0.5">
      <c r="A496" s="102" t="s">
        <v>142</v>
      </c>
      <c r="B496" s="4">
        <v>227</v>
      </c>
      <c r="C496" s="4" t="s">
        <v>142</v>
      </c>
      <c r="D496" s="1" t="s">
        <v>464</v>
      </c>
      <c r="E496" s="8" t="s">
        <v>1128</v>
      </c>
      <c r="F496" s="3">
        <v>180000</v>
      </c>
      <c r="G496" s="3">
        <v>0</v>
      </c>
      <c r="H496" s="3">
        <v>180000</v>
      </c>
      <c r="I496" s="3">
        <v>0</v>
      </c>
      <c r="J496" s="4" t="s">
        <v>0</v>
      </c>
      <c r="K496" s="102">
        <v>6750</v>
      </c>
      <c r="L496" s="6" t="s">
        <v>47</v>
      </c>
      <c r="M496" s="1" t="str">
        <f t="shared" si="7"/>
        <v>ประกันสังคม  6750  บาท</v>
      </c>
    </row>
    <row r="497" spans="1:13" x14ac:dyDescent="0.5">
      <c r="A497" s="102" t="s">
        <v>359</v>
      </c>
      <c r="B497" s="4">
        <v>16</v>
      </c>
      <c r="C497" s="4" t="s">
        <v>359</v>
      </c>
      <c r="D497" s="1" t="s">
        <v>406</v>
      </c>
      <c r="E497" s="8" t="s">
        <v>1128</v>
      </c>
      <c r="F497" s="3">
        <v>249270</v>
      </c>
      <c r="G497" s="3">
        <v>0</v>
      </c>
      <c r="H497" s="3">
        <v>249270</v>
      </c>
      <c r="I497" s="3">
        <v>0</v>
      </c>
      <c r="J497" s="4" t="s">
        <v>0</v>
      </c>
      <c r="K497" s="102">
        <v>9000</v>
      </c>
      <c r="L497" s="6" t="s">
        <v>47</v>
      </c>
      <c r="M497" s="1" t="str">
        <f t="shared" si="7"/>
        <v>ประกันสังคม  9000  บาท</v>
      </c>
    </row>
    <row r="498" spans="1:13" x14ac:dyDescent="0.5">
      <c r="A498" s="102" t="s">
        <v>69</v>
      </c>
      <c r="B498" s="4">
        <v>88</v>
      </c>
      <c r="C498" s="4" t="s">
        <v>69</v>
      </c>
      <c r="D498" s="1" t="s">
        <v>412</v>
      </c>
      <c r="E498" s="8" t="s">
        <v>1128</v>
      </c>
      <c r="F498" s="3">
        <v>156774.19</v>
      </c>
      <c r="G498" s="3">
        <v>0</v>
      </c>
      <c r="H498" s="3">
        <v>156774.19</v>
      </c>
      <c r="I498" s="3">
        <v>0</v>
      </c>
      <c r="J498" s="4" t="s">
        <v>0</v>
      </c>
      <c r="K498" s="102">
        <v>5589</v>
      </c>
      <c r="L498" s="6" t="s">
        <v>47</v>
      </c>
      <c r="M498" s="1" t="str">
        <f t="shared" si="7"/>
        <v>ประกันสังคม  5589  บาท</v>
      </c>
    </row>
    <row r="499" spans="1:13" x14ac:dyDescent="0.5">
      <c r="A499" s="102" t="s">
        <v>51</v>
      </c>
      <c r="B499" s="4">
        <v>1</v>
      </c>
      <c r="C499" s="4" t="s">
        <v>51</v>
      </c>
      <c r="D499" s="1" t="s">
        <v>393</v>
      </c>
      <c r="E499" s="8" t="s">
        <v>1128</v>
      </c>
      <c r="F499" s="3">
        <v>406860</v>
      </c>
      <c r="G499" s="3">
        <v>0</v>
      </c>
      <c r="H499" s="3">
        <v>406860</v>
      </c>
      <c r="I499" s="3">
        <v>0</v>
      </c>
      <c r="J499" s="4" t="s">
        <v>0</v>
      </c>
      <c r="K499" s="102">
        <v>9000</v>
      </c>
      <c r="L499" s="6" t="s">
        <v>47</v>
      </c>
      <c r="M499" s="1" t="str">
        <f t="shared" si="7"/>
        <v>ประกันสังคม  9000  บาท</v>
      </c>
    </row>
    <row r="500" spans="1:13" x14ac:dyDescent="0.5">
      <c r="A500" s="102" t="s">
        <v>367</v>
      </c>
      <c r="B500" s="4">
        <v>180</v>
      </c>
      <c r="C500" s="4" t="s">
        <v>367</v>
      </c>
      <c r="D500" s="1" t="s">
        <v>499</v>
      </c>
      <c r="E500" s="8" t="s">
        <v>1128</v>
      </c>
      <c r="F500" s="3">
        <v>108000</v>
      </c>
      <c r="G500" s="3">
        <v>0</v>
      </c>
      <c r="H500" s="3">
        <v>108000</v>
      </c>
      <c r="I500" s="3">
        <v>0</v>
      </c>
      <c r="J500" s="4" t="s">
        <v>0</v>
      </c>
      <c r="K500" s="102">
        <v>4050</v>
      </c>
      <c r="L500" s="6" t="s">
        <v>47</v>
      </c>
      <c r="M500" s="1" t="str">
        <f t="shared" si="7"/>
        <v>ประกันสังคม  4050  บาท</v>
      </c>
    </row>
    <row r="501" spans="1:13" x14ac:dyDescent="0.5">
      <c r="A501" s="102" t="s">
        <v>94</v>
      </c>
      <c r="B501" s="4">
        <v>202</v>
      </c>
      <c r="C501" s="2" t="s">
        <v>94</v>
      </c>
      <c r="D501" s="1" t="s">
        <v>201</v>
      </c>
      <c r="E501" s="8" t="s">
        <v>1133</v>
      </c>
      <c r="F501" s="3">
        <v>2322.58</v>
      </c>
      <c r="G501" s="3">
        <v>0</v>
      </c>
      <c r="H501" s="3">
        <v>2322.58</v>
      </c>
      <c r="I501" s="3">
        <v>0</v>
      </c>
      <c r="J501" s="4" t="s">
        <v>0</v>
      </c>
      <c r="K501" s="102">
        <v>116</v>
      </c>
      <c r="L501" s="6" t="s">
        <v>47</v>
      </c>
      <c r="M501" s="1" t="str">
        <f t="shared" si="7"/>
        <v>ประกันสังคม  116  บาท</v>
      </c>
    </row>
    <row r="502" spans="1:13" ht="25.5" x14ac:dyDescent="0.5">
      <c r="A502" s="102" t="s">
        <v>694</v>
      </c>
      <c r="B502" s="4">
        <v>412</v>
      </c>
      <c r="C502" s="4" t="s">
        <v>694</v>
      </c>
      <c r="D502" s="1" t="s">
        <v>738</v>
      </c>
      <c r="E502" s="8" t="s">
        <v>1128</v>
      </c>
      <c r="F502" s="3">
        <v>108000</v>
      </c>
      <c r="G502" s="3">
        <v>0</v>
      </c>
      <c r="H502" s="3">
        <v>108000</v>
      </c>
      <c r="I502" s="3">
        <v>0</v>
      </c>
      <c r="J502" s="4" t="s">
        <v>0</v>
      </c>
      <c r="K502" s="102"/>
      <c r="L502" s="7" t="s">
        <v>40</v>
      </c>
      <c r="M502" s="1" t="str">
        <f t="shared" si="7"/>
        <v>ประกันสังคม    บาท</v>
      </c>
    </row>
    <row r="503" spans="1:13" x14ac:dyDescent="0.5">
      <c r="A503" s="102" t="s">
        <v>321</v>
      </c>
      <c r="B503" s="4">
        <v>125</v>
      </c>
      <c r="C503" s="2" t="s">
        <v>321</v>
      </c>
      <c r="D503" s="1" t="s">
        <v>437</v>
      </c>
      <c r="E503" s="8" t="s">
        <v>1128</v>
      </c>
      <c r="F503" s="3">
        <v>108000</v>
      </c>
      <c r="G503" s="3">
        <v>0</v>
      </c>
      <c r="H503" s="3">
        <v>108000</v>
      </c>
      <c r="I503" s="3">
        <v>0</v>
      </c>
      <c r="J503" s="4" t="s">
        <v>0</v>
      </c>
      <c r="K503" s="102">
        <v>4050</v>
      </c>
      <c r="L503" s="6" t="s">
        <v>47</v>
      </c>
      <c r="M503" s="1" t="str">
        <f t="shared" si="7"/>
        <v>ประกันสังคม  4050  บาท</v>
      </c>
    </row>
    <row r="504" spans="1:13" ht="25.5" x14ac:dyDescent="0.5">
      <c r="A504" s="102" t="s">
        <v>888</v>
      </c>
      <c r="B504" s="4">
        <v>481</v>
      </c>
      <c r="C504" s="2" t="s">
        <v>888</v>
      </c>
      <c r="D504" s="1" t="s">
        <v>1077</v>
      </c>
      <c r="E504" s="8" t="s">
        <v>1151</v>
      </c>
      <c r="F504" s="3">
        <v>72000</v>
      </c>
      <c r="G504" s="3">
        <v>0</v>
      </c>
      <c r="H504" s="3">
        <v>72000</v>
      </c>
      <c r="I504" s="3">
        <v>0</v>
      </c>
      <c r="J504" s="4" t="s">
        <v>0</v>
      </c>
      <c r="K504" s="102"/>
      <c r="L504" s="7" t="s">
        <v>40</v>
      </c>
      <c r="M504" s="1" t="str">
        <f t="shared" si="7"/>
        <v>ประกันสังคม    บาท</v>
      </c>
    </row>
    <row r="505" spans="1:13" x14ac:dyDescent="0.5">
      <c r="A505" s="102" t="s">
        <v>178</v>
      </c>
      <c r="B505" s="4">
        <v>208</v>
      </c>
      <c r="C505" s="4" t="s">
        <v>178</v>
      </c>
      <c r="D505" s="1" t="s">
        <v>496</v>
      </c>
      <c r="E505" s="8" t="s">
        <v>1150</v>
      </c>
      <c r="F505" s="3">
        <v>81000</v>
      </c>
      <c r="G505" s="3">
        <v>0</v>
      </c>
      <c r="H505" s="3">
        <v>81000</v>
      </c>
      <c r="I505" s="3">
        <v>0</v>
      </c>
      <c r="J505" s="4" t="s">
        <v>0</v>
      </c>
      <c r="K505" s="102">
        <v>4050</v>
      </c>
      <c r="L505" s="6" t="s">
        <v>47</v>
      </c>
      <c r="M505" s="1" t="str">
        <f t="shared" si="7"/>
        <v>ประกันสังคม  4050  บาท</v>
      </c>
    </row>
    <row r="506" spans="1:13" ht="25.5" x14ac:dyDescent="0.5">
      <c r="A506" s="102" t="s">
        <v>876</v>
      </c>
      <c r="B506" s="4">
        <v>469</v>
      </c>
      <c r="C506" s="2" t="s">
        <v>876</v>
      </c>
      <c r="D506" s="1" t="s">
        <v>1065</v>
      </c>
      <c r="E506" s="8" t="s">
        <v>1151</v>
      </c>
      <c r="F506" s="3">
        <v>72000</v>
      </c>
      <c r="G506" s="3">
        <v>0</v>
      </c>
      <c r="H506" s="3">
        <v>72000</v>
      </c>
      <c r="I506" s="3">
        <v>0</v>
      </c>
      <c r="J506" s="4" t="s">
        <v>0</v>
      </c>
      <c r="K506" s="102"/>
      <c r="L506" s="7" t="s">
        <v>40</v>
      </c>
      <c r="M506" s="1" t="str">
        <f t="shared" si="7"/>
        <v>ประกันสังคม    บาท</v>
      </c>
    </row>
    <row r="507" spans="1:13" ht="25.5" x14ac:dyDescent="0.5">
      <c r="A507" s="102" t="s">
        <v>692</v>
      </c>
      <c r="B507" s="4">
        <v>410</v>
      </c>
      <c r="C507" s="4" t="s">
        <v>692</v>
      </c>
      <c r="D507" s="1" t="s">
        <v>736</v>
      </c>
      <c r="E507" s="8" t="s">
        <v>1128</v>
      </c>
      <c r="F507" s="3">
        <v>108000</v>
      </c>
      <c r="G507" s="3">
        <v>0</v>
      </c>
      <c r="H507" s="3">
        <v>108000</v>
      </c>
      <c r="I507" s="3">
        <v>0</v>
      </c>
      <c r="J507" s="4" t="s">
        <v>0</v>
      </c>
      <c r="K507" s="102"/>
      <c r="L507" s="7" t="s">
        <v>40</v>
      </c>
      <c r="M507" s="1" t="str">
        <f t="shared" si="7"/>
        <v>ประกันสังคม    บาท</v>
      </c>
    </row>
    <row r="508" spans="1:13" x14ac:dyDescent="0.5">
      <c r="A508" s="102" t="s">
        <v>373</v>
      </c>
      <c r="B508" s="4">
        <v>198</v>
      </c>
      <c r="C508" s="4" t="s">
        <v>373</v>
      </c>
      <c r="D508" s="1" t="s">
        <v>993</v>
      </c>
      <c r="E508" s="8" t="s">
        <v>1128</v>
      </c>
      <c r="F508" s="3">
        <v>108000</v>
      </c>
      <c r="G508" s="3">
        <v>0</v>
      </c>
      <c r="H508" s="3">
        <v>108000</v>
      </c>
      <c r="I508" s="3">
        <v>0</v>
      </c>
      <c r="J508" s="4" t="s">
        <v>0</v>
      </c>
      <c r="K508" s="102">
        <v>4050</v>
      </c>
      <c r="L508" s="6" t="s">
        <v>47</v>
      </c>
      <c r="M508" s="1" t="str">
        <f t="shared" si="7"/>
        <v>ประกันสังคม  4050  บาท</v>
      </c>
    </row>
    <row r="509" spans="1:13" x14ac:dyDescent="0.5">
      <c r="A509" s="102" t="s">
        <v>57</v>
      </c>
      <c r="B509" s="4">
        <v>6</v>
      </c>
      <c r="C509" s="4" t="s">
        <v>57</v>
      </c>
      <c r="D509" s="1" t="s">
        <v>626</v>
      </c>
      <c r="E509" s="8" t="s">
        <v>1128</v>
      </c>
      <c r="F509" s="3">
        <v>370110</v>
      </c>
      <c r="G509" s="3">
        <v>0</v>
      </c>
      <c r="H509" s="3">
        <v>370110</v>
      </c>
      <c r="I509" s="3">
        <v>0</v>
      </c>
      <c r="J509" s="4" t="s">
        <v>0</v>
      </c>
      <c r="K509" s="102">
        <v>9000</v>
      </c>
      <c r="L509" s="6" t="s">
        <v>47</v>
      </c>
      <c r="M509" s="1" t="str">
        <f t="shared" si="7"/>
        <v>ประกันสังคม  9000  บาท</v>
      </c>
    </row>
    <row r="510" spans="1:13" x14ac:dyDescent="0.5">
      <c r="A510" s="102" t="s">
        <v>106</v>
      </c>
      <c r="B510" s="4">
        <v>145</v>
      </c>
      <c r="C510" s="2" t="s">
        <v>106</v>
      </c>
      <c r="D510" s="1" t="s">
        <v>214</v>
      </c>
      <c r="E510" s="8" t="s">
        <v>1128</v>
      </c>
      <c r="F510" s="3">
        <v>108000</v>
      </c>
      <c r="G510" s="3">
        <v>0</v>
      </c>
      <c r="H510" s="3">
        <v>108000</v>
      </c>
      <c r="I510" s="3">
        <v>0</v>
      </c>
      <c r="J510" s="4" t="s">
        <v>0</v>
      </c>
      <c r="K510" s="102">
        <v>4050</v>
      </c>
      <c r="L510" s="6" t="s">
        <v>47</v>
      </c>
      <c r="M510" s="1" t="str">
        <f t="shared" si="7"/>
        <v>ประกันสังคม  4050  บาท</v>
      </c>
    </row>
    <row r="511" spans="1:13" x14ac:dyDescent="0.5">
      <c r="A511" s="102" t="s">
        <v>124</v>
      </c>
      <c r="B511" s="4">
        <v>262</v>
      </c>
      <c r="C511" s="4" t="s">
        <v>124</v>
      </c>
      <c r="D511" s="1" t="s">
        <v>317</v>
      </c>
      <c r="E511" s="8" t="s">
        <v>1144</v>
      </c>
      <c r="F511" s="3">
        <v>163500</v>
      </c>
      <c r="G511" s="3">
        <v>0</v>
      </c>
      <c r="H511" s="3">
        <v>163500</v>
      </c>
      <c r="I511" s="3">
        <v>0</v>
      </c>
      <c r="J511" s="4" t="s">
        <v>0</v>
      </c>
      <c r="K511" s="102">
        <v>6750</v>
      </c>
      <c r="L511" s="6" t="s">
        <v>47</v>
      </c>
      <c r="M511" s="1" t="str">
        <f t="shared" si="7"/>
        <v>ประกันสังคม  6750  บาท</v>
      </c>
    </row>
    <row r="512" spans="1:13" x14ac:dyDescent="0.5">
      <c r="A512" s="102" t="s">
        <v>103</v>
      </c>
      <c r="B512" s="4">
        <v>142</v>
      </c>
      <c r="C512" s="4" t="s">
        <v>103</v>
      </c>
      <c r="D512" s="1" t="s">
        <v>211</v>
      </c>
      <c r="E512" s="8" t="s">
        <v>1128</v>
      </c>
      <c r="F512" s="3">
        <v>108000</v>
      </c>
      <c r="G512" s="3">
        <v>0</v>
      </c>
      <c r="H512" s="3">
        <v>108000</v>
      </c>
      <c r="I512" s="3">
        <v>0</v>
      </c>
      <c r="J512" s="4" t="s">
        <v>0</v>
      </c>
      <c r="K512" s="102">
        <v>4050</v>
      </c>
      <c r="L512" s="6" t="s">
        <v>47</v>
      </c>
      <c r="M512" s="1" t="str">
        <f t="shared" si="7"/>
        <v>ประกันสังคม  4050  บาท</v>
      </c>
    </row>
    <row r="513" spans="1:13" ht="25.5" x14ac:dyDescent="0.5">
      <c r="A513" s="102" t="s">
        <v>342</v>
      </c>
      <c r="B513" s="4">
        <v>320</v>
      </c>
      <c r="C513" s="4" t="s">
        <v>342</v>
      </c>
      <c r="D513" s="1" t="s">
        <v>578</v>
      </c>
      <c r="E513" s="8" t="s">
        <v>1128</v>
      </c>
      <c r="F513" s="3">
        <v>108000</v>
      </c>
      <c r="G513" s="3">
        <v>0</v>
      </c>
      <c r="H513" s="3">
        <v>108000</v>
      </c>
      <c r="I513" s="3">
        <v>0</v>
      </c>
      <c r="J513" s="4" t="s">
        <v>0</v>
      </c>
      <c r="K513" s="102"/>
      <c r="L513" s="7" t="s">
        <v>40</v>
      </c>
      <c r="M513" s="1" t="str">
        <f t="shared" si="7"/>
        <v>ประกันสังคม    บาท</v>
      </c>
    </row>
    <row r="514" spans="1:13" x14ac:dyDescent="0.5">
      <c r="A514" s="102" t="s">
        <v>147</v>
      </c>
      <c r="B514" s="4">
        <v>232</v>
      </c>
      <c r="C514" s="2" t="s">
        <v>147</v>
      </c>
      <c r="D514" s="1" t="s">
        <v>469</v>
      </c>
      <c r="E514" s="8" t="s">
        <v>1128</v>
      </c>
      <c r="F514" s="3">
        <v>180000</v>
      </c>
      <c r="G514" s="3">
        <v>0</v>
      </c>
      <c r="H514" s="3">
        <v>180000</v>
      </c>
      <c r="I514" s="3">
        <v>0</v>
      </c>
      <c r="J514" s="4" t="s">
        <v>0</v>
      </c>
      <c r="K514" s="102">
        <v>6750</v>
      </c>
      <c r="L514" s="6" t="s">
        <v>47</v>
      </c>
      <c r="M514" s="1" t="str">
        <f t="shared" ref="M514:M532" si="8">CONCATENATE("","ประกันสังคม","  ",K514,"  ","บาท")</f>
        <v>ประกันสังคม  6750  บาท</v>
      </c>
    </row>
    <row r="515" spans="1:13" x14ac:dyDescent="0.5">
      <c r="A515" s="102" t="s">
        <v>374</v>
      </c>
      <c r="B515" s="4">
        <v>199</v>
      </c>
      <c r="C515" s="2" t="s">
        <v>374</v>
      </c>
      <c r="D515" s="1" t="s">
        <v>515</v>
      </c>
      <c r="E515" s="8" t="s">
        <v>1128</v>
      </c>
      <c r="F515" s="3">
        <v>108000</v>
      </c>
      <c r="G515" s="3">
        <v>0</v>
      </c>
      <c r="H515" s="3">
        <v>108000</v>
      </c>
      <c r="I515" s="3">
        <v>0</v>
      </c>
      <c r="J515" s="4" t="s">
        <v>0</v>
      </c>
      <c r="K515" s="102">
        <v>4050</v>
      </c>
      <c r="L515" s="6" t="s">
        <v>47</v>
      </c>
      <c r="M515" s="1" t="str">
        <f t="shared" si="8"/>
        <v>ประกันสังคม  4050  บาท</v>
      </c>
    </row>
    <row r="516" spans="1:13" x14ac:dyDescent="0.5">
      <c r="A516" s="102" t="s">
        <v>100</v>
      </c>
      <c r="B516" s="4">
        <v>137</v>
      </c>
      <c r="C516" s="2" t="s">
        <v>100</v>
      </c>
      <c r="D516" s="1" t="s">
        <v>207</v>
      </c>
      <c r="E516" s="8" t="s">
        <v>1128</v>
      </c>
      <c r="F516" s="3">
        <v>108000</v>
      </c>
      <c r="G516" s="3">
        <v>0</v>
      </c>
      <c r="H516" s="3">
        <v>108000</v>
      </c>
      <c r="I516" s="3">
        <v>0</v>
      </c>
      <c r="J516" s="4" t="s">
        <v>0</v>
      </c>
      <c r="K516" s="102">
        <v>4050</v>
      </c>
      <c r="L516" s="6" t="s">
        <v>47</v>
      </c>
      <c r="M516" s="1" t="str">
        <f t="shared" si="8"/>
        <v>ประกันสังคม  4050  บาท</v>
      </c>
    </row>
    <row r="517" spans="1:13" ht="25.5" x14ac:dyDescent="0.5">
      <c r="A517" s="102" t="s">
        <v>938</v>
      </c>
      <c r="B517" s="4">
        <v>531</v>
      </c>
      <c r="C517" s="2" t="s">
        <v>938</v>
      </c>
      <c r="D517" s="1" t="s">
        <v>1127</v>
      </c>
      <c r="E517" s="8" t="s">
        <v>1169</v>
      </c>
      <c r="F517" s="3">
        <v>63000</v>
      </c>
      <c r="G517" s="3">
        <v>0</v>
      </c>
      <c r="H517" s="3">
        <v>63000</v>
      </c>
      <c r="I517" s="3">
        <v>0</v>
      </c>
      <c r="J517" s="4" t="s">
        <v>0</v>
      </c>
      <c r="K517" s="102"/>
      <c r="L517" s="7" t="s">
        <v>40</v>
      </c>
      <c r="M517" s="1" t="str">
        <f t="shared" si="8"/>
        <v>ประกันสังคม    บาท</v>
      </c>
    </row>
    <row r="518" spans="1:13" ht="25.5" x14ac:dyDescent="0.5">
      <c r="A518" s="102" t="s">
        <v>83</v>
      </c>
      <c r="B518" s="4">
        <v>314</v>
      </c>
      <c r="C518" s="4" t="s">
        <v>83</v>
      </c>
      <c r="D518" s="1" t="s">
        <v>569</v>
      </c>
      <c r="E518" s="8" t="s">
        <v>1128</v>
      </c>
      <c r="F518" s="3">
        <v>108000</v>
      </c>
      <c r="G518" s="3">
        <v>0</v>
      </c>
      <c r="H518" s="3">
        <v>108000</v>
      </c>
      <c r="I518" s="3">
        <v>0</v>
      </c>
      <c r="J518" s="4" t="s">
        <v>0</v>
      </c>
      <c r="K518" s="102"/>
      <c r="L518" s="7" t="s">
        <v>40</v>
      </c>
      <c r="M518" s="1" t="str">
        <f t="shared" si="8"/>
        <v>ประกันสังคม    บาท</v>
      </c>
    </row>
    <row r="519" spans="1:13" x14ac:dyDescent="0.5">
      <c r="A519" s="102" t="s">
        <v>149</v>
      </c>
      <c r="B519" s="4">
        <v>234</v>
      </c>
      <c r="C519" s="2" t="s">
        <v>149</v>
      </c>
      <c r="D519" s="1" t="s">
        <v>470</v>
      </c>
      <c r="E519" s="8" t="s">
        <v>1128</v>
      </c>
      <c r="F519" s="3">
        <v>180000</v>
      </c>
      <c r="G519" s="3">
        <v>0</v>
      </c>
      <c r="H519" s="3">
        <v>180000</v>
      </c>
      <c r="I519" s="3">
        <v>0</v>
      </c>
      <c r="J519" s="4" t="s">
        <v>0</v>
      </c>
      <c r="K519" s="102">
        <v>6750</v>
      </c>
      <c r="L519" s="6" t="s">
        <v>47</v>
      </c>
      <c r="M519" s="1" t="str">
        <f t="shared" si="8"/>
        <v>ประกันสังคม  6750  บาท</v>
      </c>
    </row>
    <row r="520" spans="1:13" ht="25.5" x14ac:dyDescent="0.5">
      <c r="A520" s="102" t="s">
        <v>869</v>
      </c>
      <c r="B520" s="4">
        <v>462</v>
      </c>
      <c r="C520" s="2" t="s">
        <v>869</v>
      </c>
      <c r="D520" s="1" t="s">
        <v>1058</v>
      </c>
      <c r="E520" s="8" t="s">
        <v>1151</v>
      </c>
      <c r="F520" s="3">
        <v>72000</v>
      </c>
      <c r="G520" s="3">
        <v>0</v>
      </c>
      <c r="H520" s="3">
        <v>72000</v>
      </c>
      <c r="I520" s="3">
        <v>0</v>
      </c>
      <c r="J520" s="4" t="s">
        <v>0</v>
      </c>
      <c r="K520" s="102"/>
      <c r="L520" s="7" t="s">
        <v>40</v>
      </c>
      <c r="M520" s="1" t="str">
        <f t="shared" si="8"/>
        <v>ประกันสังคม    บาท</v>
      </c>
    </row>
    <row r="521" spans="1:13" ht="25.5" x14ac:dyDescent="0.5">
      <c r="A521" s="102" t="s">
        <v>861</v>
      </c>
      <c r="B521" s="4">
        <v>454</v>
      </c>
      <c r="C521" s="2" t="s">
        <v>861</v>
      </c>
      <c r="D521" s="1" t="s">
        <v>1050</v>
      </c>
      <c r="E521" s="8" t="s">
        <v>1151</v>
      </c>
      <c r="F521" s="3">
        <v>72000</v>
      </c>
      <c r="G521" s="3">
        <v>0</v>
      </c>
      <c r="H521" s="3">
        <v>72000</v>
      </c>
      <c r="I521" s="3">
        <v>0</v>
      </c>
      <c r="J521" s="4" t="s">
        <v>0</v>
      </c>
      <c r="K521" s="102"/>
      <c r="L521" s="7" t="s">
        <v>40</v>
      </c>
      <c r="M521" s="1" t="str">
        <f t="shared" si="8"/>
        <v>ประกันสังคม    บาท</v>
      </c>
    </row>
    <row r="522" spans="1:13" x14ac:dyDescent="0.5">
      <c r="A522" s="102" t="s">
        <v>325</v>
      </c>
      <c r="B522" s="4">
        <v>129</v>
      </c>
      <c r="C522" s="4" t="s">
        <v>325</v>
      </c>
      <c r="D522" s="1" t="s">
        <v>441</v>
      </c>
      <c r="E522" s="8" t="s">
        <v>1128</v>
      </c>
      <c r="F522" s="3">
        <v>108000</v>
      </c>
      <c r="G522" s="3">
        <v>0</v>
      </c>
      <c r="H522" s="3">
        <v>108000</v>
      </c>
      <c r="I522" s="3">
        <v>0</v>
      </c>
      <c r="J522" s="4" t="s">
        <v>0</v>
      </c>
      <c r="K522" s="102">
        <v>4050</v>
      </c>
      <c r="L522" s="6" t="s">
        <v>47</v>
      </c>
      <c r="M522" s="1" t="str">
        <f t="shared" si="8"/>
        <v>ประกันสังคม  4050  บาท</v>
      </c>
    </row>
    <row r="523" spans="1:13" x14ac:dyDescent="0.5">
      <c r="A523" s="102" t="s">
        <v>88</v>
      </c>
      <c r="B523" s="4">
        <v>118</v>
      </c>
      <c r="C523" s="2" t="s">
        <v>88</v>
      </c>
      <c r="D523" s="1" t="s">
        <v>431</v>
      </c>
      <c r="E523" s="8" t="s">
        <v>1128</v>
      </c>
      <c r="F523" s="3">
        <v>108000</v>
      </c>
      <c r="G523" s="3">
        <v>0</v>
      </c>
      <c r="H523" s="3">
        <v>108000</v>
      </c>
      <c r="I523" s="3">
        <v>0</v>
      </c>
      <c r="J523" s="4" t="s">
        <v>0</v>
      </c>
      <c r="K523" s="102">
        <v>4050</v>
      </c>
      <c r="L523" s="6" t="s">
        <v>47</v>
      </c>
      <c r="M523" s="1" t="str">
        <f t="shared" si="8"/>
        <v>ประกันสังคม  4050  บาท</v>
      </c>
    </row>
    <row r="524" spans="1:13" x14ac:dyDescent="0.5">
      <c r="A524" s="102" t="s">
        <v>123</v>
      </c>
      <c r="B524" s="4">
        <v>211</v>
      </c>
      <c r="C524" s="4" t="s">
        <v>123</v>
      </c>
      <c r="D524" s="1" t="s">
        <v>994</v>
      </c>
      <c r="E524" s="8" t="s">
        <v>1128</v>
      </c>
      <c r="F524" s="3">
        <v>180000</v>
      </c>
      <c r="G524" s="3">
        <v>0</v>
      </c>
      <c r="H524" s="3">
        <v>180000</v>
      </c>
      <c r="I524" s="3">
        <v>0</v>
      </c>
      <c r="J524" s="4" t="s">
        <v>0</v>
      </c>
      <c r="K524" s="102">
        <v>6750</v>
      </c>
      <c r="L524" s="6" t="s">
        <v>47</v>
      </c>
      <c r="M524" s="1" t="str">
        <f t="shared" si="8"/>
        <v>ประกันสังคม  6750  บาท</v>
      </c>
    </row>
    <row r="525" spans="1:13" x14ac:dyDescent="0.5">
      <c r="A525" s="102" t="s">
        <v>181</v>
      </c>
      <c r="B525" s="4">
        <v>181</v>
      </c>
      <c r="C525" s="4" t="s">
        <v>181</v>
      </c>
      <c r="D525" s="1" t="s">
        <v>356</v>
      </c>
      <c r="E525" s="8" t="s">
        <v>1128</v>
      </c>
      <c r="F525" s="3">
        <v>108000</v>
      </c>
      <c r="G525" s="3">
        <v>0</v>
      </c>
      <c r="H525" s="3">
        <v>108000</v>
      </c>
      <c r="I525" s="3">
        <v>0</v>
      </c>
      <c r="J525" s="4" t="s">
        <v>0</v>
      </c>
      <c r="K525" s="102">
        <v>4050</v>
      </c>
      <c r="L525" s="6" t="s">
        <v>47</v>
      </c>
      <c r="M525" s="1" t="str">
        <f t="shared" si="8"/>
        <v>ประกันสังคม  4050  บาท</v>
      </c>
    </row>
    <row r="526" spans="1:13" x14ac:dyDescent="0.5">
      <c r="A526" s="102" t="s">
        <v>357</v>
      </c>
      <c r="B526" s="4">
        <v>14</v>
      </c>
      <c r="C526" s="4" t="s">
        <v>357</v>
      </c>
      <c r="D526" s="1" t="s">
        <v>404</v>
      </c>
      <c r="E526" s="8" t="s">
        <v>1128</v>
      </c>
      <c r="F526" s="3">
        <v>249570</v>
      </c>
      <c r="G526" s="3">
        <v>0</v>
      </c>
      <c r="H526" s="3">
        <v>249570</v>
      </c>
      <c r="I526" s="3">
        <v>0</v>
      </c>
      <c r="J526" s="4" t="s">
        <v>0</v>
      </c>
      <c r="K526" s="102">
        <v>9000</v>
      </c>
      <c r="L526" s="6" t="s">
        <v>47</v>
      </c>
      <c r="M526" s="1" t="str">
        <f t="shared" si="8"/>
        <v>ประกันสังคม  9000  บาท</v>
      </c>
    </row>
    <row r="527" spans="1:13" x14ac:dyDescent="0.5">
      <c r="A527" s="102" t="s">
        <v>97</v>
      </c>
      <c r="B527" s="4">
        <v>255</v>
      </c>
      <c r="C527" s="2" t="s">
        <v>97</v>
      </c>
      <c r="D527" s="1" t="s">
        <v>204</v>
      </c>
      <c r="E527" s="8" t="s">
        <v>1128</v>
      </c>
      <c r="F527" s="3">
        <v>180000</v>
      </c>
      <c r="G527" s="3">
        <v>0</v>
      </c>
      <c r="H527" s="3">
        <v>180000</v>
      </c>
      <c r="I527" s="3">
        <v>0</v>
      </c>
      <c r="J527" s="4" t="s">
        <v>0</v>
      </c>
      <c r="K527" s="102">
        <v>6750</v>
      </c>
      <c r="L527" s="6" t="s">
        <v>47</v>
      </c>
      <c r="M527" s="1" t="str">
        <f t="shared" si="8"/>
        <v>ประกันสังคม  6750  บาท</v>
      </c>
    </row>
    <row r="528" spans="1:13" ht="25.5" x14ac:dyDescent="0.5">
      <c r="A528" s="102" t="s">
        <v>265</v>
      </c>
      <c r="B528" s="4">
        <v>375</v>
      </c>
      <c r="C528" s="4" t="s">
        <v>265</v>
      </c>
      <c r="D528" s="1" t="s">
        <v>526</v>
      </c>
      <c r="E528" s="8" t="s">
        <v>1158</v>
      </c>
      <c r="F528" s="3">
        <v>60387.1</v>
      </c>
      <c r="G528" s="3">
        <v>0</v>
      </c>
      <c r="H528" s="3">
        <v>60387.1</v>
      </c>
      <c r="I528" s="3">
        <v>0</v>
      </c>
      <c r="J528" s="4" t="s">
        <v>0</v>
      </c>
      <c r="K528" s="102"/>
      <c r="L528" s="7" t="s">
        <v>40</v>
      </c>
      <c r="M528" s="1" t="str">
        <f t="shared" si="8"/>
        <v>ประกันสังคม    บาท</v>
      </c>
    </row>
    <row r="529" spans="1:13" ht="25.5" x14ac:dyDescent="0.5">
      <c r="A529" s="102" t="s">
        <v>292</v>
      </c>
      <c r="B529" s="4">
        <v>378</v>
      </c>
      <c r="C529" s="4" t="s">
        <v>292</v>
      </c>
      <c r="D529" s="1" t="s">
        <v>553</v>
      </c>
      <c r="E529" s="8" t="s">
        <v>1159</v>
      </c>
      <c r="F529" s="3">
        <v>69387.100000000006</v>
      </c>
      <c r="G529" s="3">
        <v>0</v>
      </c>
      <c r="H529" s="3">
        <v>69387.100000000006</v>
      </c>
      <c r="I529" s="3">
        <v>0</v>
      </c>
      <c r="J529" s="4" t="s">
        <v>0</v>
      </c>
      <c r="K529" s="102"/>
      <c r="L529" s="7" t="s">
        <v>40</v>
      </c>
      <c r="M529" s="1" t="str">
        <f t="shared" si="8"/>
        <v>ประกันสังคม    บาท</v>
      </c>
    </row>
    <row r="530" spans="1:13" ht="25.5" x14ac:dyDescent="0.5">
      <c r="A530" s="102" t="s">
        <v>916</v>
      </c>
      <c r="B530" s="4">
        <v>509</v>
      </c>
      <c r="C530" s="2" t="s">
        <v>916</v>
      </c>
      <c r="D530" s="1" t="s">
        <v>1105</v>
      </c>
      <c r="E530" s="8" t="s">
        <v>1132</v>
      </c>
      <c r="F530" s="3">
        <v>14100</v>
      </c>
      <c r="G530" s="3">
        <v>0</v>
      </c>
      <c r="H530" s="3">
        <v>14100</v>
      </c>
      <c r="I530" s="3">
        <v>0</v>
      </c>
      <c r="J530" s="4" t="s">
        <v>0</v>
      </c>
      <c r="K530" s="102"/>
      <c r="L530" s="7" t="s">
        <v>40</v>
      </c>
      <c r="M530" s="1" t="str">
        <f t="shared" si="8"/>
        <v>ประกันสังคม    บาท</v>
      </c>
    </row>
    <row r="531" spans="1:13" x14ac:dyDescent="0.5">
      <c r="A531" s="102" t="s">
        <v>331</v>
      </c>
      <c r="B531" s="4">
        <v>195</v>
      </c>
      <c r="C531" s="4" t="s">
        <v>331</v>
      </c>
      <c r="D531" s="1" t="s">
        <v>511</v>
      </c>
      <c r="E531" s="8" t="s">
        <v>1128</v>
      </c>
      <c r="F531" s="3">
        <v>108000</v>
      </c>
      <c r="G531" s="3">
        <v>0</v>
      </c>
      <c r="H531" s="3">
        <v>108000</v>
      </c>
      <c r="I531" s="3">
        <v>0</v>
      </c>
      <c r="J531" s="4" t="s">
        <v>0</v>
      </c>
      <c r="K531" s="102">
        <v>4050</v>
      </c>
      <c r="L531" s="6" t="s">
        <v>47</v>
      </c>
      <c r="M531" s="1" t="str">
        <f t="shared" si="8"/>
        <v>ประกันสังคม  4050  บาท</v>
      </c>
    </row>
    <row r="532" spans="1:13" ht="25.5" x14ac:dyDescent="0.5">
      <c r="A532" s="102" t="s">
        <v>905</v>
      </c>
      <c r="B532" s="4">
        <v>498</v>
      </c>
      <c r="C532" s="2" t="s">
        <v>905</v>
      </c>
      <c r="D532" s="1" t="s">
        <v>1094</v>
      </c>
      <c r="E532" s="8" t="s">
        <v>1153</v>
      </c>
      <c r="F532" s="3">
        <v>45000</v>
      </c>
      <c r="G532" s="3">
        <v>0</v>
      </c>
      <c r="H532" s="3">
        <v>45000</v>
      </c>
      <c r="I532" s="3">
        <v>0</v>
      </c>
      <c r="J532" s="4" t="s">
        <v>0</v>
      </c>
      <c r="K532" s="102"/>
      <c r="L532" s="7" t="s">
        <v>40</v>
      </c>
      <c r="M532" s="1" t="str">
        <f t="shared" si="8"/>
        <v>ประกันสังคม    บาท</v>
      </c>
    </row>
    <row r="533" spans="1:13" ht="25.5" x14ac:dyDescent="0.5">
      <c r="B533" s="4"/>
      <c r="J533" s="4"/>
      <c r="L533" s="7"/>
    </row>
    <row r="534" spans="1:13" x14ac:dyDescent="0.5">
      <c r="B534" s="4"/>
      <c r="J534" s="4"/>
      <c r="L534" s="6"/>
    </row>
    <row r="535" spans="1:13" x14ac:dyDescent="0.5">
      <c r="B535" s="4"/>
      <c r="J535" s="4"/>
      <c r="L535" s="6"/>
    </row>
    <row r="536" spans="1:13" x14ac:dyDescent="0.5">
      <c r="B536" s="4"/>
      <c r="J536" s="4"/>
      <c r="L536" s="6"/>
    </row>
    <row r="537" spans="1:13" x14ac:dyDescent="0.5">
      <c r="B537" s="4"/>
      <c r="J537" s="4"/>
      <c r="L537" s="6"/>
    </row>
    <row r="538" spans="1:13" ht="25.5" x14ac:dyDescent="0.5">
      <c r="B538" s="4"/>
      <c r="J538" s="4"/>
      <c r="L538" s="7"/>
    </row>
    <row r="539" spans="1:13" x14ac:dyDescent="0.5">
      <c r="B539" s="4"/>
      <c r="J539" s="4"/>
      <c r="L539" s="6"/>
    </row>
    <row r="540" spans="1:13" ht="25.5" x14ac:dyDescent="0.5">
      <c r="B540" s="4"/>
      <c r="J540" s="4"/>
      <c r="L540" s="7"/>
    </row>
    <row r="541" spans="1:13" ht="25.5" x14ac:dyDescent="0.5">
      <c r="B541" s="4"/>
      <c r="J541" s="4"/>
      <c r="L541" s="7"/>
    </row>
    <row r="542" spans="1:13" x14ac:dyDescent="0.5">
      <c r="B542" s="4"/>
      <c r="J542" s="4"/>
      <c r="L542" s="6"/>
    </row>
    <row r="543" spans="1:13" ht="25.5" x14ac:dyDescent="0.5">
      <c r="B543" s="4"/>
      <c r="J543" s="4"/>
      <c r="L543" s="7"/>
    </row>
    <row r="544" spans="1:13" ht="25.5" x14ac:dyDescent="0.5">
      <c r="B544" s="4"/>
      <c r="J544" s="4"/>
      <c r="L544" s="7"/>
    </row>
    <row r="545" spans="2:12" ht="25.5" x14ac:dyDescent="0.5">
      <c r="B545" s="4"/>
      <c r="J545" s="4"/>
      <c r="L545" s="7"/>
    </row>
    <row r="546" spans="2:12" x14ac:dyDescent="0.5">
      <c r="B546" s="4"/>
      <c r="J546" s="4"/>
      <c r="L546" s="6"/>
    </row>
    <row r="547" spans="2:12" x14ac:dyDescent="0.5">
      <c r="B547" s="4"/>
      <c r="J547" s="4"/>
      <c r="L547" s="6"/>
    </row>
    <row r="548" spans="2:12" x14ac:dyDescent="0.5">
      <c r="B548" s="4"/>
      <c r="J548" s="4"/>
      <c r="L548" s="6"/>
    </row>
    <row r="549" spans="2:12" x14ac:dyDescent="0.5">
      <c r="B549" s="4"/>
      <c r="J549" s="4"/>
      <c r="L549" s="6"/>
    </row>
    <row r="550" spans="2:12" x14ac:dyDescent="0.5">
      <c r="B550" s="4"/>
      <c r="J550" s="4"/>
      <c r="L550" s="6"/>
    </row>
    <row r="551" spans="2:12" x14ac:dyDescent="0.5">
      <c r="B551" s="4"/>
      <c r="J551" s="4"/>
      <c r="L551" s="6"/>
    </row>
    <row r="552" spans="2:12" x14ac:dyDescent="0.5">
      <c r="B552" s="4"/>
      <c r="J552" s="4"/>
      <c r="L552" s="6"/>
    </row>
    <row r="553" spans="2:12" x14ac:dyDescent="0.5">
      <c r="B553" s="4"/>
      <c r="J553" s="4"/>
      <c r="L553" s="6"/>
    </row>
    <row r="554" spans="2:12" x14ac:dyDescent="0.5">
      <c r="B554" s="4"/>
      <c r="J554" s="4"/>
      <c r="L554" s="6"/>
    </row>
    <row r="555" spans="2:12" x14ac:dyDescent="0.5">
      <c r="B555" s="4"/>
      <c r="J555" s="4"/>
      <c r="L555" s="6"/>
    </row>
    <row r="556" spans="2:12" x14ac:dyDescent="0.5">
      <c r="B556" s="4"/>
      <c r="J556" s="4"/>
      <c r="L556" s="6"/>
    </row>
    <row r="557" spans="2:12" x14ac:dyDescent="0.5">
      <c r="B557" s="4"/>
      <c r="J557" s="4"/>
      <c r="L557" s="6"/>
    </row>
    <row r="558" spans="2:12" ht="25.5" x14ac:dyDescent="0.5">
      <c r="B558" s="4"/>
      <c r="J558" s="4"/>
      <c r="L558" s="7"/>
    </row>
    <row r="559" spans="2:12" x14ac:dyDescent="0.5">
      <c r="B559" s="4"/>
      <c r="J559" s="4"/>
      <c r="L559" s="6"/>
    </row>
    <row r="560" spans="2:12" x14ac:dyDescent="0.5">
      <c r="B560" s="4"/>
      <c r="J560" s="4"/>
      <c r="L560" s="6"/>
    </row>
    <row r="561" spans="2:12" ht="25.5" x14ac:dyDescent="0.5">
      <c r="B561" s="4"/>
      <c r="J561" s="4"/>
      <c r="L561" s="7"/>
    </row>
    <row r="562" spans="2:12" x14ac:dyDescent="0.5">
      <c r="B562" s="4"/>
      <c r="J562" s="4"/>
      <c r="L562" s="6"/>
    </row>
    <row r="563" spans="2:12" ht="25.5" x14ac:dyDescent="0.5">
      <c r="B563" s="4"/>
      <c r="J563" s="4"/>
      <c r="L563" s="7"/>
    </row>
    <row r="564" spans="2:12" ht="25.5" x14ac:dyDescent="0.5">
      <c r="B564" s="4"/>
      <c r="J564" s="4"/>
      <c r="L564" s="7"/>
    </row>
    <row r="565" spans="2:12" ht="25.5" x14ac:dyDescent="0.5">
      <c r="B565" s="4"/>
      <c r="J565" s="4"/>
      <c r="L565" s="7"/>
    </row>
    <row r="566" spans="2:12" ht="25.5" x14ac:dyDescent="0.5">
      <c r="B566" s="4"/>
      <c r="J566" s="4"/>
      <c r="L566" s="7"/>
    </row>
    <row r="567" spans="2:12" x14ac:dyDescent="0.5">
      <c r="B567" s="4"/>
      <c r="J567" s="4"/>
      <c r="L567" s="6"/>
    </row>
    <row r="568" spans="2:12" x14ac:dyDescent="0.5">
      <c r="B568" s="4"/>
      <c r="J568" s="4"/>
      <c r="L568" s="6"/>
    </row>
    <row r="569" spans="2:12" x14ac:dyDescent="0.5">
      <c r="B569" s="4"/>
      <c r="J569" s="4"/>
      <c r="L569" s="6"/>
    </row>
    <row r="570" spans="2:12" ht="25.5" x14ac:dyDescent="0.5">
      <c r="B570" s="4"/>
      <c r="J570" s="4"/>
      <c r="L570" s="7"/>
    </row>
    <row r="571" spans="2:12" ht="25.5" x14ac:dyDescent="0.5">
      <c r="B571" s="4"/>
      <c r="J571" s="4"/>
      <c r="L571" s="7"/>
    </row>
    <row r="572" spans="2:12" x14ac:dyDescent="0.5">
      <c r="B572" s="4"/>
      <c r="J572" s="4"/>
      <c r="L572" s="6"/>
    </row>
    <row r="573" spans="2:12" ht="25.5" x14ac:dyDescent="0.5">
      <c r="B573" s="4"/>
      <c r="J573" s="4"/>
      <c r="L573" s="7"/>
    </row>
    <row r="574" spans="2:12" ht="25.5" x14ac:dyDescent="0.5">
      <c r="B574" s="4"/>
      <c r="J574" s="4"/>
      <c r="L574" s="7"/>
    </row>
    <row r="575" spans="2:12" ht="25.5" x14ac:dyDescent="0.5">
      <c r="B575" s="4"/>
      <c r="J575" s="4"/>
      <c r="L575" s="7"/>
    </row>
    <row r="576" spans="2:12" x14ac:dyDescent="0.5">
      <c r="B576" s="4"/>
      <c r="J576" s="4"/>
      <c r="L576" s="6"/>
    </row>
    <row r="577" spans="2:12" x14ac:dyDescent="0.5">
      <c r="B577" s="4"/>
      <c r="J577" s="4"/>
      <c r="L577" s="6"/>
    </row>
    <row r="578" spans="2:12" x14ac:dyDescent="0.5">
      <c r="B578" s="4"/>
      <c r="J578" s="4"/>
      <c r="L578" s="6"/>
    </row>
    <row r="579" spans="2:12" x14ac:dyDescent="0.5">
      <c r="B579" s="4"/>
      <c r="J579" s="4"/>
      <c r="L579" s="6"/>
    </row>
    <row r="580" spans="2:12" x14ac:dyDescent="0.5">
      <c r="B580" s="4"/>
      <c r="J580" s="4"/>
      <c r="L580" s="6"/>
    </row>
    <row r="581" spans="2:12" x14ac:dyDescent="0.5">
      <c r="B581" s="4"/>
      <c r="J581" s="4"/>
      <c r="L581" s="6"/>
    </row>
    <row r="582" spans="2:12" ht="25.5" x14ac:dyDescent="0.5">
      <c r="B582" s="4"/>
      <c r="J582" s="4"/>
      <c r="L582" s="7"/>
    </row>
    <row r="583" spans="2:12" ht="25.5" x14ac:dyDescent="0.5">
      <c r="B583" s="4"/>
      <c r="J583" s="4"/>
      <c r="L583" s="7"/>
    </row>
    <row r="584" spans="2:12" ht="25.5" x14ac:dyDescent="0.5">
      <c r="B584" s="4"/>
      <c r="J584" s="4"/>
      <c r="L584" s="7"/>
    </row>
    <row r="585" spans="2:12" ht="25.5" x14ac:dyDescent="0.5">
      <c r="B585" s="4"/>
      <c r="J585" s="4"/>
      <c r="L585" s="7"/>
    </row>
    <row r="586" spans="2:12" x14ac:dyDescent="0.5">
      <c r="B586" s="4"/>
      <c r="J586" s="4"/>
      <c r="L586" s="6"/>
    </row>
    <row r="587" spans="2:12" x14ac:dyDescent="0.5">
      <c r="B587" s="4"/>
      <c r="J587" s="4"/>
      <c r="L587" s="6"/>
    </row>
    <row r="588" spans="2:12" x14ac:dyDescent="0.5">
      <c r="B588" s="4"/>
      <c r="J588" s="4"/>
      <c r="L588" s="6"/>
    </row>
    <row r="589" spans="2:12" x14ac:dyDescent="0.5">
      <c r="B589" s="4"/>
      <c r="J589" s="4"/>
      <c r="L589" s="6"/>
    </row>
    <row r="590" spans="2:12" x14ac:dyDescent="0.5">
      <c r="B590" s="4"/>
      <c r="J590" s="4"/>
      <c r="L590" s="6"/>
    </row>
    <row r="591" spans="2:12" ht="25.5" x14ac:dyDescent="0.5">
      <c r="B591" s="4"/>
      <c r="J591" s="4"/>
      <c r="L591" s="7"/>
    </row>
    <row r="592" spans="2:12" x14ac:dyDescent="0.5">
      <c r="B592" s="4"/>
      <c r="J592" s="4"/>
      <c r="L592" s="6"/>
    </row>
    <row r="593" spans="2:12" ht="25.5" x14ac:dyDescent="0.5">
      <c r="B593" s="4"/>
      <c r="J593" s="4"/>
      <c r="L593" s="7"/>
    </row>
    <row r="594" spans="2:12" x14ac:dyDescent="0.5">
      <c r="B594" s="4"/>
      <c r="J594" s="4"/>
      <c r="L594" s="6"/>
    </row>
    <row r="595" spans="2:12" x14ac:dyDescent="0.5">
      <c r="B595" s="4"/>
      <c r="J595" s="4"/>
      <c r="L595" s="6"/>
    </row>
    <row r="596" spans="2:12" x14ac:dyDescent="0.5">
      <c r="B596" s="4"/>
      <c r="J596" s="4"/>
      <c r="L596" s="6"/>
    </row>
    <row r="597" spans="2:12" ht="25.5" x14ac:dyDescent="0.5">
      <c r="B597" s="4"/>
      <c r="J597" s="4"/>
      <c r="L597" s="7"/>
    </row>
    <row r="598" spans="2:12" x14ac:dyDescent="0.5">
      <c r="B598" s="4"/>
      <c r="J598" s="4"/>
      <c r="L598" s="6"/>
    </row>
    <row r="599" spans="2:12" ht="25.5" x14ac:dyDescent="0.5">
      <c r="B599" s="4"/>
      <c r="J599" s="4"/>
      <c r="L599" s="7"/>
    </row>
    <row r="600" spans="2:12" ht="25.5" x14ac:dyDescent="0.5">
      <c r="B600" s="4"/>
      <c r="J600" s="4"/>
      <c r="L600" s="7"/>
    </row>
    <row r="601" spans="2:12" x14ac:dyDescent="0.5">
      <c r="B601" s="4"/>
      <c r="J601" s="4"/>
      <c r="L601" s="6"/>
    </row>
    <row r="602" spans="2:12" x14ac:dyDescent="0.5">
      <c r="B602" s="4"/>
      <c r="J602" s="4"/>
      <c r="L602" s="6"/>
    </row>
    <row r="603" spans="2:12" x14ac:dyDescent="0.5">
      <c r="B603" s="4"/>
      <c r="J603" s="4"/>
      <c r="L603" s="6"/>
    </row>
    <row r="604" spans="2:12" ht="25.5" x14ac:dyDescent="0.5">
      <c r="B604" s="4"/>
      <c r="J604" s="4"/>
      <c r="L604" s="7"/>
    </row>
    <row r="605" spans="2:12" x14ac:dyDescent="0.5">
      <c r="B605" s="4"/>
      <c r="J605" s="4"/>
      <c r="L605" s="6"/>
    </row>
    <row r="606" spans="2:12" x14ac:dyDescent="0.5">
      <c r="B606" s="4"/>
      <c r="J606" s="4"/>
      <c r="L606" s="6"/>
    </row>
    <row r="607" spans="2:12" ht="25.5" x14ac:dyDescent="0.5">
      <c r="B607" s="4"/>
      <c r="J607" s="4"/>
      <c r="L607" s="7"/>
    </row>
    <row r="608" spans="2:12" x14ac:dyDescent="0.5">
      <c r="B608" s="4"/>
      <c r="J608" s="4"/>
      <c r="L608" s="6"/>
    </row>
    <row r="609" spans="2:12" x14ac:dyDescent="0.5">
      <c r="B609" s="4"/>
      <c r="J609" s="4"/>
      <c r="L609" s="6"/>
    </row>
    <row r="610" spans="2:12" x14ac:dyDescent="0.5">
      <c r="B610" s="4"/>
      <c r="J610" s="4"/>
      <c r="L610" s="6"/>
    </row>
    <row r="611" spans="2:12" ht="25.5" x14ac:dyDescent="0.5">
      <c r="B611" s="4"/>
      <c r="J611" s="4"/>
      <c r="L611" s="7"/>
    </row>
    <row r="612" spans="2:12" x14ac:dyDescent="0.5">
      <c r="B612" s="4"/>
      <c r="J612" s="4"/>
      <c r="L612" s="6"/>
    </row>
    <row r="613" spans="2:12" x14ac:dyDescent="0.5">
      <c r="B613" s="4"/>
      <c r="J613" s="4"/>
      <c r="L613" s="6"/>
    </row>
    <row r="614" spans="2:12" x14ac:dyDescent="0.5">
      <c r="B614" s="4"/>
      <c r="J614" s="4"/>
      <c r="L614" s="6"/>
    </row>
    <row r="615" spans="2:12" ht="25.5" x14ac:dyDescent="0.5">
      <c r="B615" s="4"/>
      <c r="J615" s="4"/>
      <c r="L615" s="7"/>
    </row>
    <row r="616" spans="2:12" x14ac:dyDescent="0.5">
      <c r="B616" s="4"/>
      <c r="J616" s="4"/>
      <c r="L616" s="6"/>
    </row>
    <row r="617" spans="2:12" x14ac:dyDescent="0.5">
      <c r="B617" s="4"/>
      <c r="J617" s="4"/>
      <c r="L617" s="6"/>
    </row>
    <row r="618" spans="2:12" ht="25.5" x14ac:dyDescent="0.5">
      <c r="B618" s="4"/>
      <c r="J618" s="4"/>
      <c r="L618" s="7"/>
    </row>
    <row r="619" spans="2:12" x14ac:dyDescent="0.5">
      <c r="B619" s="4"/>
      <c r="J619" s="4"/>
      <c r="L619" s="6"/>
    </row>
    <row r="620" spans="2:12" x14ac:dyDescent="0.5">
      <c r="B620" s="4"/>
      <c r="J620" s="4"/>
      <c r="L620" s="6"/>
    </row>
    <row r="621" spans="2:12" ht="25.5" x14ac:dyDescent="0.5">
      <c r="B621" s="4"/>
      <c r="J621" s="4"/>
      <c r="L621" s="7"/>
    </row>
    <row r="622" spans="2:12" ht="25.5" x14ac:dyDescent="0.5">
      <c r="B622" s="4"/>
      <c r="J622" s="4"/>
      <c r="L622" s="7"/>
    </row>
    <row r="623" spans="2:12" ht="25.5" x14ac:dyDescent="0.5">
      <c r="B623" s="4"/>
      <c r="J623" s="4"/>
      <c r="L623" s="7"/>
    </row>
    <row r="624" spans="2:12" x14ac:dyDescent="0.5">
      <c r="B624" s="4"/>
      <c r="J624" s="4"/>
      <c r="L624" s="6"/>
    </row>
    <row r="625" spans="2:12" x14ac:dyDescent="0.5">
      <c r="B625" s="4"/>
      <c r="J625" s="4"/>
      <c r="L625" s="6"/>
    </row>
    <row r="626" spans="2:12" x14ac:dyDescent="0.5">
      <c r="B626" s="4"/>
      <c r="J626" s="4"/>
      <c r="L626" s="6"/>
    </row>
    <row r="627" spans="2:12" ht="25.5" x14ac:dyDescent="0.5">
      <c r="B627" s="4"/>
      <c r="J627" s="4"/>
      <c r="L627" s="7"/>
    </row>
    <row r="628" spans="2:12" ht="25.5" x14ac:dyDescent="0.5">
      <c r="B628" s="4"/>
      <c r="J628" s="4"/>
      <c r="L628" s="7"/>
    </row>
    <row r="629" spans="2:12" ht="25.5" x14ac:dyDescent="0.5">
      <c r="B629" s="4"/>
      <c r="J629" s="4"/>
      <c r="L629" s="7"/>
    </row>
    <row r="630" spans="2:12" x14ac:dyDescent="0.5">
      <c r="B630" s="4"/>
      <c r="J630" s="4"/>
      <c r="L630" s="6"/>
    </row>
    <row r="631" spans="2:12" x14ac:dyDescent="0.5">
      <c r="B631" s="4"/>
      <c r="J631" s="4"/>
      <c r="L631" s="6"/>
    </row>
    <row r="632" spans="2:12" ht="25.5" x14ac:dyDescent="0.5">
      <c r="B632" s="4"/>
      <c r="J632" s="4"/>
      <c r="L632" s="7"/>
    </row>
    <row r="633" spans="2:12" ht="25.5" x14ac:dyDescent="0.5">
      <c r="B633" s="4"/>
      <c r="J633" s="4"/>
      <c r="L633" s="7"/>
    </row>
    <row r="634" spans="2:12" ht="25.5" x14ac:dyDescent="0.5">
      <c r="B634" s="4"/>
      <c r="J634" s="4"/>
      <c r="L634" s="7"/>
    </row>
    <row r="635" spans="2:12" x14ac:dyDescent="0.5">
      <c r="B635" s="4"/>
      <c r="J635" s="4"/>
      <c r="L635" s="6"/>
    </row>
    <row r="636" spans="2:12" x14ac:dyDescent="0.5">
      <c r="B636" s="4"/>
      <c r="J636" s="4"/>
      <c r="L636" s="6"/>
    </row>
    <row r="637" spans="2:12" x14ac:dyDescent="0.5">
      <c r="B637" s="4"/>
      <c r="J637" s="4"/>
      <c r="L637" s="6"/>
    </row>
    <row r="638" spans="2:12" x14ac:dyDescent="0.5">
      <c r="B638" s="4"/>
      <c r="J638" s="4"/>
      <c r="L638" s="6"/>
    </row>
    <row r="639" spans="2:12" ht="25.5" x14ac:dyDescent="0.5">
      <c r="B639" s="4"/>
      <c r="J639" s="4"/>
      <c r="L639" s="7"/>
    </row>
    <row r="640" spans="2:12" ht="25.5" x14ac:dyDescent="0.5">
      <c r="B640" s="4"/>
      <c r="J640" s="4"/>
      <c r="L640" s="7"/>
    </row>
    <row r="641" spans="2:12" x14ac:dyDescent="0.5">
      <c r="B641" s="4"/>
      <c r="J641" s="4"/>
      <c r="L641" s="6"/>
    </row>
    <row r="642" spans="2:12" ht="25.5" x14ac:dyDescent="0.5">
      <c r="B642" s="4"/>
      <c r="J642" s="4"/>
      <c r="L642" s="7"/>
    </row>
    <row r="643" spans="2:12" x14ac:dyDescent="0.5">
      <c r="B643" s="4"/>
      <c r="J643" s="4"/>
      <c r="L643" s="6"/>
    </row>
    <row r="644" spans="2:12" x14ac:dyDescent="0.5">
      <c r="B644" s="4"/>
      <c r="J644" s="4"/>
      <c r="L644" s="6"/>
    </row>
    <row r="645" spans="2:12" x14ac:dyDescent="0.5">
      <c r="B645" s="4"/>
      <c r="J645" s="4"/>
      <c r="L645" s="6"/>
    </row>
    <row r="646" spans="2:12" x14ac:dyDescent="0.5">
      <c r="B646" s="4"/>
      <c r="J646" s="4"/>
      <c r="L646" s="6"/>
    </row>
    <row r="647" spans="2:12" x14ac:dyDescent="0.5">
      <c r="B647" s="4"/>
      <c r="J647" s="4"/>
      <c r="L647" s="6"/>
    </row>
    <row r="648" spans="2:12" x14ac:dyDescent="0.5">
      <c r="B648" s="4"/>
      <c r="J648" s="4"/>
      <c r="L648" s="6"/>
    </row>
    <row r="649" spans="2:12" ht="25.5" x14ac:dyDescent="0.5">
      <c r="B649" s="4"/>
      <c r="J649" s="4"/>
      <c r="L649" s="7"/>
    </row>
    <row r="650" spans="2:12" x14ac:dyDescent="0.5">
      <c r="B650" s="4"/>
      <c r="J650" s="4"/>
      <c r="L650" s="6"/>
    </row>
    <row r="651" spans="2:12" ht="25.5" x14ac:dyDescent="0.5">
      <c r="B651" s="4"/>
      <c r="J651" s="4"/>
      <c r="L651" s="7"/>
    </row>
    <row r="652" spans="2:12" ht="25.5" x14ac:dyDescent="0.5">
      <c r="B652" s="4"/>
      <c r="J652" s="4"/>
      <c r="L652" s="7"/>
    </row>
    <row r="653" spans="2:12" x14ac:dyDescent="0.5">
      <c r="B653" s="4"/>
      <c r="J653" s="4"/>
      <c r="L653" s="6"/>
    </row>
    <row r="654" spans="2:12" x14ac:dyDescent="0.5">
      <c r="B654" s="4"/>
      <c r="J654" s="4"/>
      <c r="L654" s="6"/>
    </row>
    <row r="655" spans="2:12" x14ac:dyDescent="0.5">
      <c r="B655" s="4"/>
      <c r="J655" s="4"/>
      <c r="L655" s="6"/>
    </row>
    <row r="656" spans="2:12" ht="25.5" x14ac:dyDescent="0.5">
      <c r="B656" s="4"/>
      <c r="J656" s="4"/>
      <c r="L656" s="7"/>
    </row>
    <row r="657" spans="2:12" ht="25.5" x14ac:dyDescent="0.5">
      <c r="B657" s="4"/>
      <c r="J657" s="4"/>
      <c r="L657" s="7"/>
    </row>
    <row r="658" spans="2:12" x14ac:dyDescent="0.5">
      <c r="B658" s="4"/>
      <c r="J658" s="4"/>
      <c r="L658" s="6"/>
    </row>
    <row r="659" spans="2:12" ht="25.5" x14ac:dyDescent="0.5">
      <c r="B659" s="4"/>
      <c r="J659" s="4"/>
      <c r="L659" s="7"/>
    </row>
    <row r="660" spans="2:12" ht="25.5" x14ac:dyDescent="0.5">
      <c r="B660" s="4"/>
      <c r="J660" s="4"/>
      <c r="L660" s="7"/>
    </row>
    <row r="661" spans="2:12" ht="25.5" x14ac:dyDescent="0.5">
      <c r="B661" s="4"/>
      <c r="J661" s="4"/>
      <c r="L661" s="7"/>
    </row>
    <row r="662" spans="2:12" x14ac:dyDescent="0.5">
      <c r="B662" s="4"/>
      <c r="J662" s="4"/>
      <c r="L662" s="6"/>
    </row>
    <row r="663" spans="2:12" ht="25.5" x14ac:dyDescent="0.5">
      <c r="B663" s="4"/>
      <c r="J663" s="4"/>
      <c r="L663" s="7"/>
    </row>
    <row r="664" spans="2:12" x14ac:dyDescent="0.5">
      <c r="B664" s="4"/>
      <c r="J664" s="4"/>
      <c r="L664" s="6"/>
    </row>
    <row r="665" spans="2:12" x14ac:dyDescent="0.5">
      <c r="B665" s="4"/>
      <c r="J665" s="4"/>
      <c r="L665" s="6"/>
    </row>
    <row r="666" spans="2:12" ht="25.5" x14ac:dyDescent="0.5">
      <c r="B666" s="4"/>
      <c r="J666" s="4"/>
      <c r="L666" s="7"/>
    </row>
    <row r="667" spans="2:12" ht="25.5" x14ac:dyDescent="0.5">
      <c r="B667" s="4"/>
      <c r="J667" s="4"/>
      <c r="L667" s="7"/>
    </row>
    <row r="668" spans="2:12" ht="25.5" x14ac:dyDescent="0.5">
      <c r="B668" s="4"/>
      <c r="J668" s="4"/>
      <c r="L668" s="7"/>
    </row>
    <row r="669" spans="2:12" ht="25.5" x14ac:dyDescent="0.5">
      <c r="B669" s="4"/>
      <c r="J669" s="4"/>
      <c r="L669" s="7"/>
    </row>
    <row r="670" spans="2:12" x14ac:dyDescent="0.5">
      <c r="B670" s="4"/>
      <c r="J670" s="4"/>
      <c r="L670" s="6"/>
    </row>
    <row r="671" spans="2:12" x14ac:dyDescent="0.5">
      <c r="B671" s="4"/>
      <c r="J671" s="4"/>
      <c r="L671" s="6"/>
    </row>
    <row r="672" spans="2:12" x14ac:dyDescent="0.5">
      <c r="B672" s="4"/>
      <c r="J672" s="4"/>
      <c r="L672" s="6"/>
    </row>
    <row r="673" spans="2:12" x14ac:dyDescent="0.5">
      <c r="B673" s="4"/>
      <c r="J673" s="4"/>
      <c r="L673" s="6"/>
    </row>
    <row r="674" spans="2:12" x14ac:dyDescent="0.5">
      <c r="B674" s="4"/>
      <c r="J674" s="4"/>
      <c r="L674" s="6"/>
    </row>
    <row r="675" spans="2:12" x14ac:dyDescent="0.5">
      <c r="B675" s="4"/>
      <c r="J675" s="4"/>
      <c r="L675" s="6"/>
    </row>
    <row r="676" spans="2:12" x14ac:dyDescent="0.5">
      <c r="B676" s="4"/>
      <c r="J676" s="4"/>
      <c r="L676" s="6"/>
    </row>
    <row r="677" spans="2:12" x14ac:dyDescent="0.5">
      <c r="B677" s="4"/>
      <c r="J677" s="4"/>
      <c r="L677" s="6"/>
    </row>
    <row r="678" spans="2:12" x14ac:dyDescent="0.5">
      <c r="B678" s="4"/>
      <c r="J678" s="4"/>
      <c r="L678" s="6"/>
    </row>
    <row r="679" spans="2:12" x14ac:dyDescent="0.5">
      <c r="B679" s="4"/>
      <c r="J679" s="4"/>
      <c r="L679" s="6"/>
    </row>
    <row r="680" spans="2:12" x14ac:dyDescent="0.5">
      <c r="B680" s="4"/>
      <c r="J680" s="4"/>
      <c r="L680" s="6"/>
    </row>
    <row r="681" spans="2:12" x14ac:dyDescent="0.5">
      <c r="B681" s="4"/>
      <c r="J681" s="4"/>
      <c r="L681" s="6"/>
    </row>
    <row r="682" spans="2:12" x14ac:dyDescent="0.5">
      <c r="B682" s="4"/>
      <c r="J682" s="4"/>
      <c r="L682" s="6"/>
    </row>
    <row r="683" spans="2:12" x14ac:dyDescent="0.5">
      <c r="B683" s="4"/>
      <c r="J683" s="4"/>
      <c r="L683" s="6"/>
    </row>
    <row r="684" spans="2:12" ht="25.5" x14ac:dyDescent="0.5">
      <c r="B684" s="4"/>
      <c r="J684" s="4"/>
      <c r="L684" s="7"/>
    </row>
    <row r="685" spans="2:12" x14ac:dyDescent="0.5">
      <c r="B685" s="4"/>
      <c r="J685" s="4"/>
      <c r="L685" s="6"/>
    </row>
    <row r="686" spans="2:12" x14ac:dyDescent="0.5">
      <c r="B686" s="4"/>
      <c r="J686" s="4"/>
      <c r="L686" s="6"/>
    </row>
    <row r="687" spans="2:12" x14ac:dyDescent="0.5">
      <c r="B687" s="4"/>
      <c r="J687" s="4"/>
      <c r="L687" s="6"/>
    </row>
    <row r="688" spans="2:12" ht="25.5" x14ac:dyDescent="0.5">
      <c r="B688" s="4"/>
      <c r="J688" s="4"/>
      <c r="L688" s="7"/>
    </row>
    <row r="689" spans="2:12" ht="25.5" x14ac:dyDescent="0.5">
      <c r="B689" s="4"/>
      <c r="J689" s="4"/>
      <c r="L689" s="7"/>
    </row>
    <row r="690" spans="2:12" ht="25.5" x14ac:dyDescent="0.5">
      <c r="B690" s="4"/>
      <c r="J690" s="4"/>
      <c r="L690" s="7"/>
    </row>
    <row r="691" spans="2:12" x14ac:dyDescent="0.5">
      <c r="B691" s="4"/>
      <c r="J691" s="4"/>
      <c r="L691" s="6"/>
    </row>
    <row r="692" spans="2:12" x14ac:dyDescent="0.5">
      <c r="B692" s="4"/>
      <c r="J692" s="4"/>
      <c r="L692" s="6"/>
    </row>
    <row r="693" spans="2:12" x14ac:dyDescent="0.5">
      <c r="B693" s="4"/>
      <c r="J693" s="4"/>
      <c r="L693" s="6"/>
    </row>
    <row r="694" spans="2:12" ht="25.5" x14ac:dyDescent="0.5">
      <c r="B694" s="4"/>
      <c r="J694" s="4"/>
      <c r="L694" s="7"/>
    </row>
    <row r="695" spans="2:12" ht="25.5" x14ac:dyDescent="0.5">
      <c r="B695" s="4"/>
      <c r="J695" s="4"/>
      <c r="L695" s="7"/>
    </row>
    <row r="696" spans="2:12" x14ac:dyDescent="0.5">
      <c r="B696" s="4"/>
      <c r="J696" s="4"/>
      <c r="L696" s="6"/>
    </row>
    <row r="697" spans="2:12" x14ac:dyDescent="0.5">
      <c r="B697" s="4"/>
      <c r="J697" s="4"/>
      <c r="L697" s="6"/>
    </row>
    <row r="698" spans="2:12" x14ac:dyDescent="0.5">
      <c r="B698" s="4"/>
      <c r="J698" s="4"/>
      <c r="L698" s="6"/>
    </row>
    <row r="699" spans="2:12" x14ac:dyDescent="0.5">
      <c r="B699" s="4"/>
      <c r="J699" s="4"/>
      <c r="L699" s="6"/>
    </row>
    <row r="700" spans="2:12" x14ac:dyDescent="0.5">
      <c r="B700" s="4"/>
      <c r="J700" s="4"/>
      <c r="L700" s="6"/>
    </row>
    <row r="701" spans="2:12" ht="25.5" x14ac:dyDescent="0.5">
      <c r="B701" s="4"/>
      <c r="J701" s="4"/>
      <c r="L701" s="7"/>
    </row>
    <row r="702" spans="2:12" x14ac:dyDescent="0.5">
      <c r="B702" s="4"/>
      <c r="J702" s="4"/>
      <c r="L702" s="6"/>
    </row>
    <row r="703" spans="2:12" ht="25.5" x14ac:dyDescent="0.5">
      <c r="B703" s="4"/>
      <c r="J703" s="4"/>
      <c r="L703" s="7"/>
    </row>
    <row r="704" spans="2:12" x14ac:dyDescent="0.5">
      <c r="B704" s="4"/>
      <c r="J704" s="4"/>
      <c r="L704" s="6"/>
    </row>
    <row r="705" spans="2:12" x14ac:dyDescent="0.5">
      <c r="B705" s="4"/>
      <c r="J705" s="4"/>
      <c r="L705" s="6"/>
    </row>
    <row r="706" spans="2:12" ht="25.5" x14ac:dyDescent="0.5">
      <c r="B706" s="4"/>
      <c r="J706" s="4"/>
      <c r="L706" s="7"/>
    </row>
    <row r="707" spans="2:12" ht="25.5" x14ac:dyDescent="0.5">
      <c r="B707" s="4"/>
      <c r="J707" s="4"/>
      <c r="L707" s="7"/>
    </row>
    <row r="708" spans="2:12" ht="25.5" x14ac:dyDescent="0.5">
      <c r="B708" s="4"/>
      <c r="J708" s="4"/>
      <c r="L708" s="7"/>
    </row>
    <row r="709" spans="2:12" x14ac:dyDescent="0.5">
      <c r="B709" s="4"/>
      <c r="J709" s="4"/>
      <c r="L709" s="6"/>
    </row>
    <row r="710" spans="2:12" x14ac:dyDescent="0.5">
      <c r="B710" s="4"/>
      <c r="J710" s="4"/>
      <c r="L710" s="6"/>
    </row>
    <row r="711" spans="2:12" x14ac:dyDescent="0.5">
      <c r="B711" s="4"/>
      <c r="J711" s="4"/>
      <c r="L711" s="6"/>
    </row>
    <row r="712" spans="2:12" x14ac:dyDescent="0.5">
      <c r="B712" s="4"/>
      <c r="J712" s="4"/>
      <c r="L712" s="6"/>
    </row>
    <row r="713" spans="2:12" ht="25.5" x14ac:dyDescent="0.5">
      <c r="B713" s="4"/>
      <c r="J713" s="4"/>
      <c r="L713" s="7"/>
    </row>
    <row r="714" spans="2:12" x14ac:dyDescent="0.5">
      <c r="B714" s="4"/>
      <c r="J714" s="4"/>
      <c r="L714" s="6"/>
    </row>
    <row r="715" spans="2:12" x14ac:dyDescent="0.5">
      <c r="B715" s="4"/>
      <c r="J715" s="4"/>
      <c r="L715" s="6"/>
    </row>
    <row r="716" spans="2:12" x14ac:dyDescent="0.5">
      <c r="B716" s="4"/>
      <c r="J716" s="4"/>
      <c r="L716" s="6"/>
    </row>
    <row r="717" spans="2:12" ht="25.5" x14ac:dyDescent="0.5">
      <c r="B717" s="4"/>
      <c r="J717" s="4"/>
      <c r="L717" s="7"/>
    </row>
    <row r="718" spans="2:12" x14ac:dyDescent="0.5">
      <c r="B718" s="4"/>
      <c r="J718" s="4"/>
      <c r="L718" s="6"/>
    </row>
    <row r="719" spans="2:12" ht="25.5" x14ac:dyDescent="0.5">
      <c r="B719" s="4"/>
      <c r="J719" s="4"/>
      <c r="L719" s="7"/>
    </row>
    <row r="720" spans="2:12" ht="25.5" x14ac:dyDescent="0.5">
      <c r="B720" s="4"/>
      <c r="J720" s="4"/>
      <c r="L720" s="7"/>
    </row>
    <row r="721" spans="2:12" x14ac:dyDescent="0.5">
      <c r="B721" s="4"/>
      <c r="J721" s="4"/>
      <c r="L721" s="6"/>
    </row>
    <row r="722" spans="2:12" ht="25.5" x14ac:dyDescent="0.5">
      <c r="B722" s="4"/>
      <c r="J722" s="4"/>
      <c r="L722" s="7"/>
    </row>
    <row r="723" spans="2:12" ht="25.5" x14ac:dyDescent="0.5">
      <c r="B723" s="4"/>
      <c r="J723" s="4"/>
      <c r="L723" s="7"/>
    </row>
    <row r="724" spans="2:12" x14ac:dyDescent="0.5">
      <c r="B724" s="4"/>
      <c r="J724" s="4"/>
      <c r="L724" s="6"/>
    </row>
    <row r="725" spans="2:12" x14ac:dyDescent="0.5">
      <c r="B725" s="4"/>
      <c r="J725" s="4"/>
      <c r="L725" s="6"/>
    </row>
    <row r="726" spans="2:12" x14ac:dyDescent="0.5">
      <c r="B726" s="4"/>
      <c r="J726" s="4"/>
      <c r="L726" s="6"/>
    </row>
    <row r="727" spans="2:12" x14ac:dyDescent="0.5">
      <c r="B727" s="4"/>
      <c r="J727" s="4"/>
      <c r="L727" s="6"/>
    </row>
    <row r="728" spans="2:12" x14ac:dyDescent="0.5">
      <c r="B728" s="4"/>
      <c r="J728" s="4"/>
      <c r="L728" s="6"/>
    </row>
    <row r="729" spans="2:12" x14ac:dyDescent="0.5">
      <c r="B729" s="4"/>
      <c r="J729" s="4"/>
      <c r="L729" s="6"/>
    </row>
    <row r="730" spans="2:12" ht="25.5" x14ac:dyDescent="0.5">
      <c r="B730" s="4"/>
      <c r="J730" s="4"/>
      <c r="L730" s="7"/>
    </row>
    <row r="731" spans="2:12" x14ac:dyDescent="0.5">
      <c r="B731" s="4"/>
      <c r="J731" s="4"/>
      <c r="L731" s="6"/>
    </row>
    <row r="732" spans="2:12" ht="25.5" x14ac:dyDescent="0.5">
      <c r="B732" s="4"/>
      <c r="J732" s="4"/>
      <c r="L732" s="7"/>
    </row>
    <row r="733" spans="2:12" x14ac:dyDescent="0.5">
      <c r="B733" s="4"/>
      <c r="J733" s="4"/>
      <c r="L733" s="6"/>
    </row>
    <row r="734" spans="2:12" ht="25.5" x14ac:dyDescent="0.5">
      <c r="B734" s="4"/>
      <c r="J734" s="4"/>
      <c r="L734" s="7"/>
    </row>
    <row r="735" spans="2:12" x14ac:dyDescent="0.5">
      <c r="B735" s="4"/>
      <c r="J735" s="4"/>
      <c r="L735" s="6"/>
    </row>
    <row r="736" spans="2:12" x14ac:dyDescent="0.5">
      <c r="B736" s="4"/>
      <c r="J736" s="4"/>
      <c r="L736" s="6"/>
    </row>
    <row r="737" spans="2:12" x14ac:dyDescent="0.5">
      <c r="B737" s="4"/>
      <c r="J737" s="4"/>
      <c r="L737" s="6"/>
    </row>
    <row r="738" spans="2:12" x14ac:dyDescent="0.5">
      <c r="B738" s="4"/>
      <c r="J738" s="4"/>
      <c r="L738" s="6"/>
    </row>
    <row r="739" spans="2:12" x14ac:dyDescent="0.5">
      <c r="B739" s="4"/>
      <c r="J739" s="4"/>
      <c r="L739" s="6"/>
    </row>
    <row r="740" spans="2:12" x14ac:dyDescent="0.5">
      <c r="B740" s="4"/>
      <c r="J740" s="4"/>
      <c r="L740" s="6"/>
    </row>
    <row r="741" spans="2:12" x14ac:dyDescent="0.5">
      <c r="B741" s="4"/>
      <c r="J741" s="4"/>
      <c r="L741" s="6"/>
    </row>
    <row r="742" spans="2:12" x14ac:dyDescent="0.5">
      <c r="B742" s="4"/>
      <c r="J742" s="4"/>
      <c r="L742" s="6"/>
    </row>
    <row r="743" spans="2:12" ht="25.5" x14ac:dyDescent="0.5">
      <c r="B743" s="4"/>
      <c r="J743" s="4"/>
      <c r="L743" s="7"/>
    </row>
    <row r="744" spans="2:12" x14ac:dyDescent="0.5">
      <c r="B744" s="4"/>
      <c r="J744" s="4"/>
      <c r="L744" s="6"/>
    </row>
    <row r="745" spans="2:12" x14ac:dyDescent="0.5">
      <c r="B745" s="4"/>
      <c r="J745" s="4"/>
      <c r="L745" s="6"/>
    </row>
    <row r="746" spans="2:12" ht="25.5" x14ac:dyDescent="0.5">
      <c r="B746" s="4"/>
      <c r="J746" s="4"/>
      <c r="L746" s="7"/>
    </row>
    <row r="747" spans="2:12" x14ac:dyDescent="0.5">
      <c r="B747" s="4"/>
      <c r="J747" s="4"/>
      <c r="L747" s="6"/>
    </row>
    <row r="748" spans="2:12" x14ac:dyDescent="0.5">
      <c r="B748" s="4"/>
      <c r="J748" s="4"/>
      <c r="L748" s="6"/>
    </row>
    <row r="749" spans="2:12" x14ac:dyDescent="0.5">
      <c r="B749" s="4"/>
      <c r="J749" s="4"/>
      <c r="L749" s="6"/>
    </row>
    <row r="750" spans="2:12" ht="25.5" x14ac:dyDescent="0.5">
      <c r="B750" s="4"/>
      <c r="J750" s="4"/>
      <c r="L750" s="7"/>
    </row>
    <row r="751" spans="2:12" x14ac:dyDescent="0.5">
      <c r="B751" s="4"/>
      <c r="J751" s="4"/>
      <c r="L751" s="6"/>
    </row>
    <row r="752" spans="2:12" x14ac:dyDescent="0.5">
      <c r="B752" s="4"/>
      <c r="J752" s="4"/>
      <c r="L752" s="6"/>
    </row>
    <row r="753" spans="2:12" x14ac:dyDescent="0.5">
      <c r="B753" s="4"/>
      <c r="J753" s="4"/>
      <c r="L753" s="6"/>
    </row>
    <row r="754" spans="2:12" x14ac:dyDescent="0.5">
      <c r="B754" s="4"/>
      <c r="J754" s="4"/>
      <c r="L754" s="6"/>
    </row>
    <row r="755" spans="2:12" x14ac:dyDescent="0.5">
      <c r="B755" s="4"/>
      <c r="J755" s="4"/>
      <c r="L755" s="6"/>
    </row>
    <row r="756" spans="2:12" ht="25.5" x14ac:dyDescent="0.5">
      <c r="B756" s="4"/>
      <c r="J756" s="4"/>
      <c r="L756" s="7"/>
    </row>
    <row r="757" spans="2:12" x14ac:dyDescent="0.5">
      <c r="B757" s="4"/>
      <c r="J757" s="4"/>
      <c r="L757" s="6"/>
    </row>
    <row r="758" spans="2:12" x14ac:dyDescent="0.5">
      <c r="B758" s="4"/>
      <c r="J758" s="4"/>
      <c r="L758" s="6"/>
    </row>
    <row r="759" spans="2:12" x14ac:dyDescent="0.5">
      <c r="B759" s="4"/>
      <c r="J759" s="4"/>
      <c r="L759" s="6"/>
    </row>
    <row r="760" spans="2:12" x14ac:dyDescent="0.5">
      <c r="B760" s="4"/>
      <c r="J760" s="4"/>
      <c r="L760" s="6"/>
    </row>
    <row r="761" spans="2:12" x14ac:dyDescent="0.5">
      <c r="B761" s="4"/>
      <c r="J761" s="4"/>
      <c r="L761" s="6"/>
    </row>
    <row r="762" spans="2:12" x14ac:dyDescent="0.5">
      <c r="B762" s="4"/>
      <c r="J762" s="4"/>
      <c r="L762" s="6"/>
    </row>
    <row r="763" spans="2:12" x14ac:dyDescent="0.5">
      <c r="B763" s="4"/>
      <c r="J763" s="4"/>
      <c r="L763" s="6"/>
    </row>
    <row r="764" spans="2:12" x14ac:dyDescent="0.5">
      <c r="B764" s="4"/>
      <c r="J764" s="4"/>
      <c r="L764" s="6"/>
    </row>
    <row r="765" spans="2:12" x14ac:dyDescent="0.5">
      <c r="B765" s="4"/>
      <c r="J765" s="4"/>
      <c r="L765" s="6"/>
    </row>
    <row r="766" spans="2:12" x14ac:dyDescent="0.5">
      <c r="B766" s="4"/>
      <c r="J766" s="4"/>
      <c r="L766" s="6"/>
    </row>
    <row r="767" spans="2:12" ht="25.5" x14ac:dyDescent="0.5">
      <c r="B767" s="4"/>
      <c r="J767" s="4"/>
      <c r="L767" s="7"/>
    </row>
    <row r="768" spans="2:12" x14ac:dyDescent="0.5">
      <c r="B768" s="4"/>
      <c r="J768" s="4"/>
      <c r="L768" s="6"/>
    </row>
    <row r="769" spans="2:12" x14ac:dyDescent="0.5">
      <c r="B769" s="4"/>
      <c r="J769" s="4"/>
      <c r="L769" s="6"/>
    </row>
    <row r="770" spans="2:12" x14ac:dyDescent="0.5">
      <c r="B770" s="4"/>
      <c r="J770" s="4"/>
      <c r="L770" s="6"/>
    </row>
    <row r="771" spans="2:12" x14ac:dyDescent="0.5">
      <c r="B771" s="4"/>
      <c r="J771" s="4"/>
      <c r="L771" s="6"/>
    </row>
    <row r="772" spans="2:12" ht="25.5" x14ac:dyDescent="0.5">
      <c r="B772" s="4"/>
      <c r="J772" s="4"/>
      <c r="L772" s="7"/>
    </row>
    <row r="773" spans="2:12" x14ac:dyDescent="0.5">
      <c r="B773" s="4"/>
      <c r="J773" s="4"/>
      <c r="L773" s="6"/>
    </row>
    <row r="774" spans="2:12" ht="25.5" x14ac:dyDescent="0.5">
      <c r="B774" s="4"/>
      <c r="J774" s="4"/>
      <c r="L774" s="7"/>
    </row>
    <row r="775" spans="2:12" x14ac:dyDescent="0.5">
      <c r="B775" s="4"/>
      <c r="J775" s="4"/>
      <c r="L775" s="6"/>
    </row>
    <row r="776" spans="2:12" x14ac:dyDescent="0.5">
      <c r="B776" s="4"/>
      <c r="J776" s="4"/>
      <c r="L776" s="6"/>
    </row>
    <row r="777" spans="2:12" x14ac:dyDescent="0.5">
      <c r="B777" s="4"/>
      <c r="J777" s="4"/>
      <c r="L777" s="6"/>
    </row>
    <row r="778" spans="2:12" x14ac:dyDescent="0.5">
      <c r="B778" s="4"/>
      <c r="J778" s="4"/>
      <c r="L778" s="6"/>
    </row>
    <row r="779" spans="2:12" x14ac:dyDescent="0.5">
      <c r="B779" s="4"/>
      <c r="J779" s="4"/>
      <c r="L779" s="6"/>
    </row>
    <row r="780" spans="2:12" x14ac:dyDescent="0.5">
      <c r="B780" s="4"/>
      <c r="J780" s="4"/>
      <c r="L780" s="6"/>
    </row>
    <row r="781" spans="2:12" x14ac:dyDescent="0.5">
      <c r="B781" s="4"/>
      <c r="J781" s="4"/>
      <c r="L781" s="6"/>
    </row>
    <row r="782" spans="2:12" x14ac:dyDescent="0.5">
      <c r="B782" s="4"/>
      <c r="J782" s="4"/>
      <c r="L782" s="6"/>
    </row>
    <row r="783" spans="2:12" x14ac:dyDescent="0.5">
      <c r="B783" s="4"/>
      <c r="J783" s="4"/>
      <c r="L783" s="6"/>
    </row>
    <row r="784" spans="2:12" x14ac:dyDescent="0.5">
      <c r="B784" s="4"/>
      <c r="J784" s="4"/>
      <c r="L784" s="6"/>
    </row>
    <row r="785" spans="2:12" x14ac:dyDescent="0.5">
      <c r="B785" s="4"/>
      <c r="J785" s="4"/>
      <c r="L785" s="6"/>
    </row>
    <row r="786" spans="2:12" x14ac:dyDescent="0.5">
      <c r="B786" s="4"/>
      <c r="J786" s="4"/>
      <c r="L786" s="6"/>
    </row>
    <row r="787" spans="2:12" ht="25.5" x14ac:dyDescent="0.5">
      <c r="B787" s="4"/>
      <c r="J787" s="4"/>
      <c r="L787" s="7"/>
    </row>
    <row r="788" spans="2:12" x14ac:dyDescent="0.5">
      <c r="B788" s="4"/>
      <c r="J788" s="4"/>
      <c r="L788" s="6"/>
    </row>
    <row r="789" spans="2:12" x14ac:dyDescent="0.5">
      <c r="B789" s="4"/>
      <c r="J789" s="4"/>
      <c r="L789" s="6"/>
    </row>
    <row r="790" spans="2:12" x14ac:dyDescent="0.5">
      <c r="B790" s="4"/>
      <c r="J790" s="4"/>
      <c r="L790" s="6"/>
    </row>
    <row r="791" spans="2:12" x14ac:dyDescent="0.5">
      <c r="B791" s="4"/>
      <c r="J791" s="4"/>
      <c r="L791" s="6"/>
    </row>
    <row r="792" spans="2:12" x14ac:dyDescent="0.5">
      <c r="B792" s="4"/>
      <c r="J792" s="4"/>
      <c r="L792" s="6"/>
    </row>
    <row r="793" spans="2:12" x14ac:dyDescent="0.5">
      <c r="B793" s="4"/>
      <c r="J793" s="4"/>
      <c r="L793" s="6"/>
    </row>
    <row r="794" spans="2:12" x14ac:dyDescent="0.5">
      <c r="B794" s="4"/>
      <c r="J794" s="4"/>
      <c r="L794" s="6"/>
    </row>
    <row r="795" spans="2:12" x14ac:dyDescent="0.5">
      <c r="B795" s="4"/>
      <c r="J795" s="4"/>
      <c r="L795" s="6"/>
    </row>
    <row r="796" spans="2:12" x14ac:dyDescent="0.5">
      <c r="B796" s="4"/>
      <c r="J796" s="4"/>
      <c r="L796" s="6"/>
    </row>
    <row r="797" spans="2:12" x14ac:dyDescent="0.5">
      <c r="B797" s="4"/>
      <c r="J797" s="4"/>
      <c r="L797" s="6"/>
    </row>
    <row r="798" spans="2:12" x14ac:dyDescent="0.5">
      <c r="B798" s="4"/>
      <c r="J798" s="4"/>
      <c r="L798" s="6"/>
    </row>
    <row r="799" spans="2:12" x14ac:dyDescent="0.5">
      <c r="B799" s="4"/>
      <c r="J799" s="4"/>
      <c r="L799" s="6"/>
    </row>
    <row r="800" spans="2:12" x14ac:dyDescent="0.5">
      <c r="B800" s="4"/>
      <c r="J800" s="4"/>
      <c r="L800" s="6"/>
    </row>
    <row r="801" spans="2:12" x14ac:dyDescent="0.5">
      <c r="B801" s="4"/>
      <c r="J801" s="4"/>
      <c r="L801" s="6"/>
    </row>
    <row r="802" spans="2:12" ht="25.5" x14ac:dyDescent="0.5">
      <c r="B802" s="4"/>
      <c r="J802" s="4"/>
      <c r="L802" s="7"/>
    </row>
    <row r="803" spans="2:12" ht="25.5" x14ac:dyDescent="0.5">
      <c r="B803" s="4"/>
      <c r="J803" s="4"/>
      <c r="L803" s="7"/>
    </row>
    <row r="804" spans="2:12" x14ac:dyDescent="0.5">
      <c r="B804" s="4"/>
      <c r="J804" s="4"/>
      <c r="L804" s="6"/>
    </row>
    <row r="805" spans="2:12" x14ac:dyDescent="0.5">
      <c r="B805" s="4"/>
      <c r="J805" s="4"/>
      <c r="L805" s="6"/>
    </row>
    <row r="806" spans="2:12" x14ac:dyDescent="0.5">
      <c r="B806" s="4"/>
      <c r="J806" s="4"/>
      <c r="L806" s="6"/>
    </row>
    <row r="807" spans="2:12" ht="25.5" x14ac:dyDescent="0.5">
      <c r="B807" s="4"/>
      <c r="J807" s="4"/>
      <c r="L807" s="7"/>
    </row>
    <row r="808" spans="2:12" x14ac:dyDescent="0.5">
      <c r="B808" s="4"/>
      <c r="J808" s="4"/>
      <c r="L808" s="6"/>
    </row>
    <row r="809" spans="2:12" x14ac:dyDescent="0.5">
      <c r="B809" s="4"/>
      <c r="J809" s="4"/>
      <c r="L809" s="6"/>
    </row>
    <row r="810" spans="2:12" x14ac:dyDescent="0.5">
      <c r="B810" s="4"/>
      <c r="J810" s="4"/>
      <c r="L810" s="6"/>
    </row>
    <row r="811" spans="2:12" x14ac:dyDescent="0.5">
      <c r="B811" s="4"/>
      <c r="J811" s="4"/>
      <c r="L811" s="6"/>
    </row>
    <row r="812" spans="2:12" x14ac:dyDescent="0.5">
      <c r="B812" s="4"/>
      <c r="J812" s="4"/>
      <c r="L812" s="6"/>
    </row>
    <row r="813" spans="2:12" x14ac:dyDescent="0.5">
      <c r="B813" s="4"/>
      <c r="J813" s="4"/>
      <c r="L813" s="6"/>
    </row>
    <row r="814" spans="2:12" x14ac:dyDescent="0.5">
      <c r="B814" s="4"/>
      <c r="J814" s="4"/>
      <c r="L814" s="6"/>
    </row>
    <row r="815" spans="2:12" x14ac:dyDescent="0.5">
      <c r="B815" s="4"/>
      <c r="J815" s="4"/>
      <c r="L815" s="6"/>
    </row>
    <row r="816" spans="2:12" x14ac:dyDescent="0.5">
      <c r="B816" s="4"/>
      <c r="J816" s="4"/>
      <c r="L816" s="6"/>
    </row>
    <row r="817" spans="2:12" x14ac:dyDescent="0.5">
      <c r="B817" s="4"/>
      <c r="J817" s="4"/>
      <c r="L817" s="6"/>
    </row>
    <row r="818" spans="2:12" x14ac:dyDescent="0.5">
      <c r="B818" s="4"/>
      <c r="J818" s="4"/>
      <c r="L818" s="6"/>
    </row>
    <row r="819" spans="2:12" x14ac:dyDescent="0.5">
      <c r="B819" s="4"/>
      <c r="J819" s="4"/>
      <c r="L819" s="6"/>
    </row>
    <row r="820" spans="2:12" ht="25.5" x14ac:dyDescent="0.5">
      <c r="B820" s="4"/>
      <c r="J820" s="4"/>
      <c r="L820" s="7"/>
    </row>
    <row r="821" spans="2:12" x14ac:dyDescent="0.5">
      <c r="B821" s="4"/>
      <c r="J821" s="4"/>
      <c r="L821" s="6"/>
    </row>
    <row r="822" spans="2:12" x14ac:dyDescent="0.5">
      <c r="B822" s="4"/>
      <c r="J822" s="4"/>
      <c r="L822" s="6"/>
    </row>
    <row r="823" spans="2:12" x14ac:dyDescent="0.5">
      <c r="B823" s="4"/>
      <c r="J823" s="4"/>
      <c r="L823" s="6"/>
    </row>
    <row r="824" spans="2:12" x14ac:dyDescent="0.5">
      <c r="B824" s="4"/>
      <c r="J824" s="4"/>
      <c r="L824" s="6"/>
    </row>
    <row r="825" spans="2:12" x14ac:dyDescent="0.5">
      <c r="B825" s="4"/>
      <c r="J825" s="4"/>
      <c r="L825" s="6"/>
    </row>
    <row r="826" spans="2:12" x14ac:dyDescent="0.5">
      <c r="B826" s="4"/>
      <c r="J826" s="4"/>
      <c r="L826" s="6"/>
    </row>
    <row r="827" spans="2:12" x14ac:dyDescent="0.5">
      <c r="B827" s="4"/>
      <c r="J827" s="4"/>
      <c r="L827" s="6"/>
    </row>
    <row r="828" spans="2:12" ht="25.5" x14ac:dyDescent="0.5">
      <c r="B828" s="4"/>
      <c r="J828" s="4"/>
      <c r="L828" s="7"/>
    </row>
    <row r="829" spans="2:12" x14ac:dyDescent="0.5">
      <c r="B829" s="4"/>
      <c r="J829" s="4"/>
      <c r="L829" s="6"/>
    </row>
    <row r="830" spans="2:12" x14ac:dyDescent="0.5">
      <c r="B830" s="4"/>
      <c r="J830" s="4"/>
      <c r="L830" s="6"/>
    </row>
    <row r="831" spans="2:12" ht="25.5" x14ac:dyDescent="0.5">
      <c r="B831" s="4"/>
      <c r="J831" s="4"/>
      <c r="L831" s="7"/>
    </row>
    <row r="832" spans="2:12" ht="25.5" x14ac:dyDescent="0.5">
      <c r="B832" s="4"/>
      <c r="J832" s="4"/>
      <c r="L832" s="7"/>
    </row>
    <row r="833" spans="2:12" x14ac:dyDescent="0.5">
      <c r="B833" s="4"/>
      <c r="J833" s="4"/>
      <c r="L833" s="6"/>
    </row>
    <row r="834" spans="2:12" ht="25.5" x14ac:dyDescent="0.5">
      <c r="B834" s="4"/>
      <c r="J834" s="4"/>
      <c r="L834" s="7"/>
    </row>
    <row r="835" spans="2:12" x14ac:dyDescent="0.5">
      <c r="B835" s="4"/>
      <c r="J835" s="4"/>
      <c r="L835" s="6"/>
    </row>
    <row r="836" spans="2:12" x14ac:dyDescent="0.5">
      <c r="B836" s="4"/>
      <c r="J836" s="4"/>
      <c r="L836" s="6"/>
    </row>
    <row r="837" spans="2:12" x14ac:dyDescent="0.5">
      <c r="B837" s="4"/>
      <c r="J837" s="4"/>
      <c r="L837" s="6"/>
    </row>
    <row r="838" spans="2:12" ht="25.5" x14ac:dyDescent="0.5">
      <c r="B838" s="4"/>
      <c r="J838" s="4"/>
      <c r="L838" s="7"/>
    </row>
    <row r="839" spans="2:12" x14ac:dyDescent="0.5">
      <c r="B839" s="4"/>
      <c r="J839" s="4"/>
      <c r="L839" s="6"/>
    </row>
    <row r="840" spans="2:12" x14ac:dyDescent="0.5">
      <c r="B840" s="4"/>
      <c r="J840" s="4"/>
      <c r="L840" s="6"/>
    </row>
    <row r="841" spans="2:12" ht="25.5" x14ac:dyDescent="0.5">
      <c r="B841" s="4"/>
      <c r="J841" s="4"/>
      <c r="L841" s="7"/>
    </row>
    <row r="842" spans="2:12" ht="25.5" x14ac:dyDescent="0.5">
      <c r="B842" s="4"/>
      <c r="J842" s="4"/>
      <c r="L842" s="7"/>
    </row>
    <row r="843" spans="2:12" ht="25.5" x14ac:dyDescent="0.5">
      <c r="B843" s="4"/>
      <c r="J843" s="4"/>
      <c r="L843" s="7"/>
    </row>
    <row r="844" spans="2:12" x14ac:dyDescent="0.5">
      <c r="B844" s="4"/>
      <c r="J844" s="4"/>
      <c r="L844" s="6"/>
    </row>
    <row r="845" spans="2:12" x14ac:dyDescent="0.5">
      <c r="B845" s="4"/>
      <c r="J845" s="4"/>
      <c r="L845" s="6"/>
    </row>
    <row r="846" spans="2:12" x14ac:dyDescent="0.5">
      <c r="B846" s="4"/>
      <c r="J846" s="4"/>
      <c r="L846" s="6"/>
    </row>
    <row r="847" spans="2:12" x14ac:dyDescent="0.5">
      <c r="B847" s="4"/>
      <c r="J847" s="4"/>
      <c r="L847" s="6"/>
    </row>
    <row r="848" spans="2:12" x14ac:dyDescent="0.5">
      <c r="B848" s="4"/>
      <c r="J848" s="4"/>
      <c r="L848" s="6"/>
    </row>
    <row r="849" spans="2:12" ht="25.5" x14ac:dyDescent="0.5">
      <c r="B849" s="4"/>
      <c r="J849" s="4"/>
      <c r="L849" s="7"/>
    </row>
    <row r="850" spans="2:12" ht="25.5" x14ac:dyDescent="0.5">
      <c r="B850" s="4"/>
      <c r="J850" s="4"/>
      <c r="L850" s="7"/>
    </row>
    <row r="851" spans="2:12" x14ac:dyDescent="0.5">
      <c r="B851" s="4"/>
      <c r="J851" s="4"/>
      <c r="L851" s="6"/>
    </row>
    <row r="852" spans="2:12" ht="25.5" x14ac:dyDescent="0.5">
      <c r="B852" s="4"/>
      <c r="J852" s="4"/>
      <c r="L852" s="7"/>
    </row>
    <row r="853" spans="2:12" x14ac:dyDescent="0.5">
      <c r="B853" s="4"/>
      <c r="J853" s="4"/>
      <c r="L853" s="6"/>
    </row>
    <row r="854" spans="2:12" x14ac:dyDescent="0.5">
      <c r="B854" s="4"/>
      <c r="J854" s="4"/>
      <c r="L854" s="6"/>
    </row>
    <row r="855" spans="2:12" x14ac:dyDescent="0.5">
      <c r="B855" s="4"/>
      <c r="J855" s="4"/>
      <c r="L855" s="6"/>
    </row>
    <row r="856" spans="2:12" x14ac:dyDescent="0.5">
      <c r="B856" s="4"/>
      <c r="J856" s="4"/>
      <c r="L856" s="6"/>
    </row>
    <row r="857" spans="2:12" x14ac:dyDescent="0.5">
      <c r="B857" s="4"/>
      <c r="J857" s="4"/>
      <c r="L857" s="6"/>
    </row>
    <row r="858" spans="2:12" x14ac:dyDescent="0.5">
      <c r="B858" s="4"/>
      <c r="J858" s="4"/>
      <c r="L858" s="6"/>
    </row>
    <row r="859" spans="2:12" ht="25.5" x14ac:dyDescent="0.5">
      <c r="B859" s="4"/>
      <c r="J859" s="4"/>
      <c r="L859" s="7"/>
    </row>
    <row r="860" spans="2:12" ht="25.5" x14ac:dyDescent="0.5">
      <c r="B860" s="4"/>
      <c r="J860" s="4"/>
      <c r="L860" s="7"/>
    </row>
    <row r="861" spans="2:12" x14ac:dyDescent="0.5">
      <c r="B861" s="4"/>
      <c r="J861" s="4"/>
      <c r="L861" s="6"/>
    </row>
    <row r="862" spans="2:12" x14ac:dyDescent="0.5">
      <c r="B862" s="4"/>
      <c r="J862" s="4"/>
      <c r="L862" s="6"/>
    </row>
    <row r="863" spans="2:12" ht="25.5" x14ac:dyDescent="0.5">
      <c r="B863" s="4"/>
      <c r="J863" s="4"/>
      <c r="L863" s="7"/>
    </row>
    <row r="864" spans="2:12" ht="25.5" x14ac:dyDescent="0.5">
      <c r="B864" s="4"/>
      <c r="J864" s="4"/>
      <c r="L864" s="7"/>
    </row>
    <row r="865" spans="2:12" ht="25.5" x14ac:dyDescent="0.5">
      <c r="B865" s="4"/>
      <c r="J865" s="4"/>
      <c r="L865" s="7"/>
    </row>
    <row r="866" spans="2:12" ht="25.5" x14ac:dyDescent="0.5">
      <c r="B866" s="4"/>
      <c r="J866" s="4"/>
      <c r="L866" s="7"/>
    </row>
    <row r="867" spans="2:12" x14ac:dyDescent="0.5">
      <c r="B867" s="4"/>
      <c r="J867" s="4"/>
      <c r="L867" s="6"/>
    </row>
    <row r="868" spans="2:12" x14ac:dyDescent="0.5">
      <c r="B868" s="4"/>
      <c r="J868" s="4"/>
      <c r="L868" s="6"/>
    </row>
    <row r="869" spans="2:12" ht="25.5" x14ac:dyDescent="0.5">
      <c r="B869" s="4"/>
      <c r="J869" s="4"/>
      <c r="L869" s="7"/>
    </row>
    <row r="870" spans="2:12" ht="25.5" x14ac:dyDescent="0.5">
      <c r="B870" s="4"/>
      <c r="J870" s="4"/>
      <c r="L870" s="7"/>
    </row>
    <row r="871" spans="2:12" x14ac:dyDescent="0.5">
      <c r="B871" s="4"/>
      <c r="J871" s="4"/>
      <c r="L871" s="6"/>
    </row>
    <row r="872" spans="2:12" ht="25.5" x14ac:dyDescent="0.5">
      <c r="B872" s="4"/>
      <c r="J872" s="4"/>
      <c r="L872" s="7"/>
    </row>
    <row r="873" spans="2:12" ht="25.5" x14ac:dyDescent="0.5">
      <c r="B873" s="4"/>
      <c r="J873" s="4"/>
      <c r="L873" s="7"/>
    </row>
    <row r="874" spans="2:12" x14ac:dyDescent="0.5">
      <c r="B874" s="4"/>
      <c r="J874" s="4"/>
      <c r="L874" s="6"/>
    </row>
    <row r="875" spans="2:12" ht="25.5" x14ac:dyDescent="0.5">
      <c r="B875" s="4"/>
      <c r="J875" s="4"/>
      <c r="L875" s="7"/>
    </row>
    <row r="876" spans="2:12" ht="25.5" x14ac:dyDescent="0.5">
      <c r="B876" s="4"/>
      <c r="J876" s="4"/>
      <c r="L876" s="7"/>
    </row>
    <row r="877" spans="2:12" ht="25.5" x14ac:dyDescent="0.5">
      <c r="B877" s="4"/>
      <c r="J877" s="4"/>
      <c r="L877" s="7"/>
    </row>
    <row r="878" spans="2:12" x14ac:dyDescent="0.5">
      <c r="B878" s="4"/>
      <c r="J878" s="4"/>
      <c r="L878" s="6"/>
    </row>
    <row r="879" spans="2:12" x14ac:dyDescent="0.5">
      <c r="B879" s="4"/>
      <c r="J879" s="4"/>
      <c r="L879" s="6"/>
    </row>
    <row r="880" spans="2:12" x14ac:dyDescent="0.5">
      <c r="B880" s="4"/>
      <c r="J880" s="4"/>
      <c r="L880" s="6"/>
    </row>
    <row r="881" spans="2:12" x14ac:dyDescent="0.5">
      <c r="B881" s="4"/>
      <c r="J881" s="4"/>
      <c r="L881" s="6"/>
    </row>
    <row r="882" spans="2:12" ht="25.5" x14ac:dyDescent="0.5">
      <c r="B882" s="4"/>
      <c r="J882" s="4"/>
      <c r="L882" s="7"/>
    </row>
    <row r="883" spans="2:12" ht="25.5" x14ac:dyDescent="0.5">
      <c r="B883" s="4"/>
      <c r="J883" s="4"/>
      <c r="L883" s="7"/>
    </row>
    <row r="884" spans="2:12" x14ac:dyDescent="0.5">
      <c r="B884" s="4"/>
      <c r="J884" s="4"/>
      <c r="L884" s="6"/>
    </row>
    <row r="885" spans="2:12" ht="25.5" x14ac:dyDescent="0.5">
      <c r="B885" s="4"/>
      <c r="J885" s="4"/>
      <c r="L885" s="7"/>
    </row>
    <row r="886" spans="2:12" x14ac:dyDescent="0.5">
      <c r="B886" s="4"/>
      <c r="J886" s="4"/>
      <c r="L886" s="6"/>
    </row>
    <row r="887" spans="2:12" x14ac:dyDescent="0.5">
      <c r="B887" s="4"/>
      <c r="J887" s="4"/>
      <c r="L887" s="6"/>
    </row>
    <row r="888" spans="2:12" x14ac:dyDescent="0.5">
      <c r="B888" s="4"/>
      <c r="J888" s="4"/>
      <c r="L888" s="6"/>
    </row>
    <row r="889" spans="2:12" x14ac:dyDescent="0.5">
      <c r="B889" s="4"/>
      <c r="J889" s="4"/>
      <c r="L889" s="6"/>
    </row>
    <row r="890" spans="2:12" x14ac:dyDescent="0.5">
      <c r="B890" s="4"/>
      <c r="J890" s="4"/>
      <c r="L890" s="6"/>
    </row>
    <row r="891" spans="2:12" x14ac:dyDescent="0.5">
      <c r="B891" s="4"/>
      <c r="J891" s="4"/>
      <c r="L891" s="6"/>
    </row>
    <row r="892" spans="2:12" x14ac:dyDescent="0.5">
      <c r="B892" s="4"/>
      <c r="J892" s="4"/>
      <c r="L892" s="6"/>
    </row>
    <row r="893" spans="2:12" x14ac:dyDescent="0.5">
      <c r="B893" s="4"/>
      <c r="J893" s="4"/>
      <c r="L893" s="6"/>
    </row>
    <row r="894" spans="2:12" x14ac:dyDescent="0.5">
      <c r="B894" s="4"/>
      <c r="J894" s="4"/>
      <c r="L894" s="6"/>
    </row>
    <row r="895" spans="2:12" x14ac:dyDescent="0.5">
      <c r="B895" s="4"/>
      <c r="J895" s="4"/>
      <c r="L895" s="6"/>
    </row>
    <row r="896" spans="2:12" ht="25.5" x14ac:dyDescent="0.5">
      <c r="B896" s="4"/>
      <c r="J896" s="4"/>
      <c r="L896" s="7"/>
    </row>
    <row r="897" spans="2:12" ht="25.5" x14ac:dyDescent="0.5">
      <c r="B897" s="4"/>
      <c r="J897" s="4"/>
      <c r="L897" s="7"/>
    </row>
    <row r="898" spans="2:12" x14ac:dyDescent="0.5">
      <c r="B898" s="4"/>
      <c r="J898" s="4"/>
      <c r="L898" s="6"/>
    </row>
    <row r="899" spans="2:12" x14ac:dyDescent="0.5">
      <c r="B899" s="4"/>
      <c r="J899" s="4"/>
      <c r="L899" s="6"/>
    </row>
    <row r="900" spans="2:12" ht="25.5" x14ac:dyDescent="0.5">
      <c r="B900" s="4"/>
      <c r="J900" s="4"/>
      <c r="L900" s="7"/>
    </row>
    <row r="901" spans="2:12" ht="25.5" x14ac:dyDescent="0.5">
      <c r="B901" s="4"/>
      <c r="J901" s="4"/>
      <c r="L901" s="7"/>
    </row>
    <row r="902" spans="2:12" x14ac:dyDescent="0.5">
      <c r="B902" s="4"/>
      <c r="J902" s="4"/>
      <c r="L902" s="6"/>
    </row>
    <row r="903" spans="2:12" ht="25.5" x14ac:dyDescent="0.5">
      <c r="B903" s="4"/>
      <c r="J903" s="4"/>
      <c r="L903" s="7"/>
    </row>
    <row r="904" spans="2:12" x14ac:dyDescent="0.5">
      <c r="B904" s="4"/>
      <c r="J904" s="4"/>
      <c r="L904" s="6"/>
    </row>
    <row r="905" spans="2:12" x14ac:dyDescent="0.5">
      <c r="B905" s="4"/>
      <c r="J905" s="4"/>
      <c r="L905" s="6"/>
    </row>
    <row r="906" spans="2:12" x14ac:dyDescent="0.5">
      <c r="B906" s="4"/>
      <c r="J906" s="4"/>
      <c r="L906" s="6"/>
    </row>
    <row r="907" spans="2:12" x14ac:dyDescent="0.5">
      <c r="B907" s="4"/>
      <c r="J907" s="4"/>
      <c r="L907" s="6"/>
    </row>
    <row r="908" spans="2:12" x14ac:dyDescent="0.5">
      <c r="B908" s="4"/>
      <c r="J908" s="4"/>
      <c r="L908" s="6"/>
    </row>
    <row r="909" spans="2:12" ht="25.5" x14ac:dyDescent="0.5">
      <c r="B909" s="4"/>
      <c r="J909" s="4"/>
      <c r="L909" s="7"/>
    </row>
    <row r="910" spans="2:12" x14ac:dyDescent="0.5">
      <c r="B910" s="4"/>
      <c r="J910" s="4"/>
      <c r="L910" s="6"/>
    </row>
    <row r="911" spans="2:12" x14ac:dyDescent="0.5">
      <c r="B911" s="4"/>
      <c r="J911" s="4"/>
      <c r="L911" s="6"/>
    </row>
    <row r="912" spans="2:12" ht="25.5" x14ac:dyDescent="0.5">
      <c r="B912" s="4"/>
      <c r="J912" s="4"/>
      <c r="L912" s="7"/>
    </row>
    <row r="913" spans="2:12" x14ac:dyDescent="0.5">
      <c r="B913" s="4"/>
      <c r="J913" s="4"/>
      <c r="L913" s="6"/>
    </row>
    <row r="914" spans="2:12" x14ac:dyDescent="0.5">
      <c r="B914" s="4"/>
      <c r="J914" s="4"/>
      <c r="L914" s="6"/>
    </row>
    <row r="915" spans="2:12" x14ac:dyDescent="0.5">
      <c r="B915" s="4"/>
      <c r="J915" s="4"/>
      <c r="L915" s="6"/>
    </row>
    <row r="916" spans="2:12" x14ac:dyDescent="0.5">
      <c r="B916" s="4"/>
      <c r="J916" s="4"/>
      <c r="L916" s="6"/>
    </row>
    <row r="917" spans="2:12" x14ac:dyDescent="0.5">
      <c r="B917" s="4"/>
      <c r="J917" s="4"/>
      <c r="L917" s="6"/>
    </row>
    <row r="918" spans="2:12" ht="25.5" x14ac:dyDescent="0.5">
      <c r="B918" s="4"/>
      <c r="J918" s="4"/>
      <c r="L918" s="7"/>
    </row>
    <row r="919" spans="2:12" x14ac:dyDescent="0.5">
      <c r="B919" s="4"/>
      <c r="J919" s="4"/>
      <c r="L919" s="6"/>
    </row>
    <row r="920" spans="2:12" x14ac:dyDescent="0.5">
      <c r="B920" s="4"/>
      <c r="J920" s="4"/>
      <c r="L920" s="6"/>
    </row>
    <row r="921" spans="2:12" x14ac:dyDescent="0.5">
      <c r="B921" s="4"/>
      <c r="J921" s="4"/>
      <c r="L921" s="6"/>
    </row>
    <row r="922" spans="2:12" x14ac:dyDescent="0.5">
      <c r="B922" s="4"/>
      <c r="J922" s="4"/>
      <c r="L922" s="6"/>
    </row>
    <row r="923" spans="2:12" x14ac:dyDescent="0.5">
      <c r="B923" s="4"/>
      <c r="J923" s="4"/>
      <c r="L923" s="6"/>
    </row>
    <row r="924" spans="2:12" x14ac:dyDescent="0.5">
      <c r="B924" s="4"/>
      <c r="J924" s="4"/>
      <c r="L924" s="6"/>
    </row>
    <row r="925" spans="2:12" x14ac:dyDescent="0.5">
      <c r="B925" s="4"/>
      <c r="J925" s="4"/>
      <c r="L925" s="6"/>
    </row>
    <row r="926" spans="2:12" x14ac:dyDescent="0.5">
      <c r="B926" s="4"/>
      <c r="J926" s="4"/>
      <c r="L926" s="6"/>
    </row>
    <row r="927" spans="2:12" ht="25.5" x14ac:dyDescent="0.5">
      <c r="B927" s="4"/>
      <c r="J927" s="4"/>
      <c r="L927" s="7"/>
    </row>
    <row r="928" spans="2:12" x14ac:dyDescent="0.5">
      <c r="B928" s="4"/>
      <c r="J928" s="4"/>
      <c r="L928" s="6"/>
    </row>
    <row r="929" spans="2:12" x14ac:dyDescent="0.5">
      <c r="B929" s="4"/>
      <c r="J929" s="4"/>
      <c r="L929" s="6"/>
    </row>
    <row r="930" spans="2:12" ht="25.5" x14ac:dyDescent="0.5">
      <c r="B930" s="4"/>
      <c r="J930" s="4"/>
      <c r="L930" s="7"/>
    </row>
    <row r="931" spans="2:12" x14ac:dyDescent="0.5">
      <c r="B931" s="4"/>
      <c r="J931" s="4"/>
      <c r="L931" s="6"/>
    </row>
    <row r="932" spans="2:12" x14ac:dyDescent="0.5">
      <c r="B932" s="4"/>
      <c r="J932" s="4"/>
      <c r="L932" s="6"/>
    </row>
    <row r="933" spans="2:12" x14ac:dyDescent="0.5">
      <c r="B933" s="4"/>
      <c r="J933" s="4"/>
      <c r="L933" s="6"/>
    </row>
    <row r="934" spans="2:12" x14ac:dyDescent="0.5">
      <c r="B934" s="4"/>
      <c r="J934" s="4"/>
      <c r="L934" s="6"/>
    </row>
    <row r="935" spans="2:12" x14ac:dyDescent="0.5">
      <c r="B935" s="4"/>
      <c r="J935" s="4"/>
      <c r="L935" s="6"/>
    </row>
    <row r="936" spans="2:12" x14ac:dyDescent="0.5">
      <c r="B936" s="4"/>
      <c r="J936" s="4"/>
      <c r="L936" s="6"/>
    </row>
    <row r="937" spans="2:12" x14ac:dyDescent="0.5">
      <c r="B937" s="4"/>
      <c r="J937" s="4"/>
      <c r="L937" s="6"/>
    </row>
    <row r="938" spans="2:12" x14ac:dyDescent="0.5">
      <c r="B938" s="4"/>
      <c r="J938" s="4"/>
      <c r="L938" s="6"/>
    </row>
    <row r="939" spans="2:12" x14ac:dyDescent="0.5">
      <c r="B939" s="4"/>
      <c r="J939" s="4"/>
      <c r="L939" s="6"/>
    </row>
    <row r="940" spans="2:12" x14ac:dyDescent="0.5">
      <c r="B940" s="4"/>
      <c r="J940" s="4"/>
      <c r="L940" s="6"/>
    </row>
    <row r="941" spans="2:12" ht="25.5" x14ac:dyDescent="0.5">
      <c r="B941" s="4"/>
      <c r="J941" s="4"/>
      <c r="L941" s="7"/>
    </row>
    <row r="942" spans="2:12" x14ac:dyDescent="0.5">
      <c r="B942" s="4"/>
      <c r="J942" s="4"/>
      <c r="L942" s="6"/>
    </row>
    <row r="943" spans="2:12" ht="25.5" x14ac:dyDescent="0.5">
      <c r="B943" s="4"/>
      <c r="J943" s="4"/>
      <c r="L943" s="7"/>
    </row>
    <row r="944" spans="2:12" ht="25.5" x14ac:dyDescent="0.5">
      <c r="B944" s="4"/>
      <c r="J944" s="4"/>
      <c r="L944" s="7"/>
    </row>
    <row r="945" spans="2:12" x14ac:dyDescent="0.5">
      <c r="B945" s="4"/>
      <c r="J945" s="4"/>
      <c r="L945" s="6"/>
    </row>
    <row r="946" spans="2:12" x14ac:dyDescent="0.5">
      <c r="B946" s="4"/>
      <c r="J946" s="4"/>
      <c r="L946" s="6"/>
    </row>
    <row r="947" spans="2:12" ht="25.5" x14ac:dyDescent="0.5">
      <c r="B947" s="4"/>
      <c r="J947" s="4"/>
      <c r="L947" s="7"/>
    </row>
    <row r="948" spans="2:12" ht="25.5" x14ac:dyDescent="0.5">
      <c r="B948" s="4"/>
      <c r="J948" s="4"/>
      <c r="L948" s="7"/>
    </row>
    <row r="949" spans="2:12" x14ac:dyDescent="0.5">
      <c r="B949" s="4"/>
      <c r="J949" s="4"/>
      <c r="L949" s="6"/>
    </row>
    <row r="950" spans="2:12" x14ac:dyDescent="0.5">
      <c r="B950" s="4"/>
      <c r="J950" s="4"/>
      <c r="L950" s="6"/>
    </row>
    <row r="951" spans="2:12" ht="25.5" x14ac:dyDescent="0.5">
      <c r="B951" s="4"/>
      <c r="J951" s="4"/>
      <c r="L951" s="7"/>
    </row>
    <row r="952" spans="2:12" ht="25.5" x14ac:dyDescent="0.5">
      <c r="B952" s="4"/>
      <c r="J952" s="4"/>
      <c r="L952" s="7"/>
    </row>
    <row r="953" spans="2:12" x14ac:dyDescent="0.5">
      <c r="B953" s="4"/>
      <c r="J953" s="4"/>
      <c r="L953" s="6"/>
    </row>
    <row r="954" spans="2:12" x14ac:dyDescent="0.5">
      <c r="B954" s="4"/>
      <c r="J954" s="4"/>
      <c r="L954" s="6"/>
    </row>
    <row r="955" spans="2:12" x14ac:dyDescent="0.5">
      <c r="B955" s="4"/>
      <c r="J955" s="4"/>
      <c r="L955" s="6"/>
    </row>
    <row r="956" spans="2:12" ht="25.5" x14ac:dyDescent="0.5">
      <c r="B956" s="4"/>
      <c r="J956" s="4"/>
      <c r="L956" s="7"/>
    </row>
    <row r="957" spans="2:12" x14ac:dyDescent="0.5">
      <c r="B957" s="4"/>
      <c r="J957" s="4"/>
      <c r="L957" s="6"/>
    </row>
    <row r="958" spans="2:12" x14ac:dyDescent="0.5">
      <c r="B958" s="4"/>
      <c r="J958" s="4"/>
      <c r="L958" s="6"/>
    </row>
    <row r="959" spans="2:12" x14ac:dyDescent="0.5">
      <c r="B959" s="4"/>
      <c r="J959" s="4"/>
      <c r="L959" s="6"/>
    </row>
    <row r="960" spans="2:12" x14ac:dyDescent="0.5">
      <c r="B960" s="4"/>
      <c r="J960" s="4"/>
      <c r="L960" s="6"/>
    </row>
    <row r="961" spans="2:12" x14ac:dyDescent="0.5">
      <c r="B961" s="4"/>
      <c r="J961" s="4"/>
      <c r="L961" s="6"/>
    </row>
    <row r="962" spans="2:12" x14ac:dyDescent="0.5">
      <c r="B962" s="4"/>
      <c r="J962" s="4"/>
      <c r="L962" s="6"/>
    </row>
    <row r="963" spans="2:12" ht="25.5" x14ac:dyDescent="0.5">
      <c r="B963" s="4"/>
      <c r="J963" s="4"/>
      <c r="L963" s="7"/>
    </row>
    <row r="964" spans="2:12" x14ac:dyDescent="0.5">
      <c r="B964" s="4"/>
      <c r="J964" s="4"/>
      <c r="L964" s="6"/>
    </row>
    <row r="965" spans="2:12" ht="25.5" x14ac:dyDescent="0.5">
      <c r="B965" s="4"/>
      <c r="J965" s="4"/>
      <c r="L965" s="7"/>
    </row>
    <row r="966" spans="2:12" x14ac:dyDescent="0.5">
      <c r="B966" s="4"/>
      <c r="J966" s="4"/>
      <c r="L966" s="6"/>
    </row>
    <row r="967" spans="2:12" ht="25.5" x14ac:dyDescent="0.5">
      <c r="B967" s="4"/>
      <c r="J967" s="4"/>
      <c r="L967" s="7"/>
    </row>
    <row r="968" spans="2:12" ht="25.5" x14ac:dyDescent="0.5">
      <c r="B968" s="4"/>
      <c r="J968" s="4"/>
      <c r="L968" s="7"/>
    </row>
    <row r="969" spans="2:12" x14ac:dyDescent="0.5">
      <c r="B969" s="4"/>
      <c r="J969" s="4"/>
      <c r="L969" s="6"/>
    </row>
    <row r="970" spans="2:12" ht="25.5" x14ac:dyDescent="0.5">
      <c r="B970" s="4"/>
      <c r="J970" s="4"/>
      <c r="L970" s="7"/>
    </row>
    <row r="971" spans="2:12" x14ac:dyDescent="0.5">
      <c r="B971" s="4"/>
      <c r="J971" s="4"/>
      <c r="L971" s="6"/>
    </row>
    <row r="972" spans="2:12" x14ac:dyDescent="0.5">
      <c r="B972" s="4"/>
      <c r="J972" s="4"/>
      <c r="L972" s="6"/>
    </row>
    <row r="973" spans="2:12" x14ac:dyDescent="0.5">
      <c r="B973" s="4"/>
      <c r="J973" s="4"/>
      <c r="L973" s="6"/>
    </row>
    <row r="974" spans="2:12" x14ac:dyDescent="0.5">
      <c r="B974" s="4"/>
      <c r="J974" s="4"/>
      <c r="L974" s="6"/>
    </row>
    <row r="975" spans="2:12" ht="25.5" x14ac:dyDescent="0.5">
      <c r="B975" s="4"/>
      <c r="J975" s="4"/>
      <c r="L975" s="7"/>
    </row>
    <row r="976" spans="2:12" ht="25.5" x14ac:dyDescent="0.5">
      <c r="B976" s="4"/>
      <c r="J976" s="4"/>
      <c r="L976" s="7"/>
    </row>
    <row r="977" spans="2:12" x14ac:dyDescent="0.5">
      <c r="B977" s="4"/>
      <c r="J977" s="4"/>
      <c r="L977" s="6"/>
    </row>
    <row r="978" spans="2:12" x14ac:dyDescent="0.5">
      <c r="B978" s="4"/>
      <c r="J978" s="4"/>
      <c r="L978" s="6"/>
    </row>
    <row r="979" spans="2:12" ht="25.5" x14ac:dyDescent="0.5">
      <c r="B979" s="4"/>
      <c r="J979" s="4"/>
      <c r="L979" s="7"/>
    </row>
    <row r="980" spans="2:12" x14ac:dyDescent="0.5">
      <c r="B980" s="4"/>
      <c r="J980" s="4"/>
      <c r="L980" s="6"/>
    </row>
    <row r="981" spans="2:12" x14ac:dyDescent="0.5">
      <c r="B981" s="4"/>
      <c r="J981" s="4"/>
      <c r="L981" s="6"/>
    </row>
    <row r="982" spans="2:12" ht="25.5" x14ac:dyDescent="0.5">
      <c r="B982" s="4"/>
      <c r="J982" s="4"/>
      <c r="L982" s="7"/>
    </row>
    <row r="983" spans="2:12" x14ac:dyDescent="0.5">
      <c r="B983" s="4"/>
      <c r="J983" s="4"/>
      <c r="L983" s="6"/>
    </row>
    <row r="984" spans="2:12" ht="25.5" x14ac:dyDescent="0.5">
      <c r="B984" s="4"/>
      <c r="J984" s="4"/>
      <c r="L984" s="7"/>
    </row>
    <row r="985" spans="2:12" x14ac:dyDescent="0.5">
      <c r="B985" s="4"/>
      <c r="J985" s="4"/>
      <c r="L985" s="6"/>
    </row>
    <row r="986" spans="2:12" ht="25.5" x14ac:dyDescent="0.5">
      <c r="B986" s="4"/>
      <c r="J986" s="4"/>
      <c r="L986" s="7"/>
    </row>
    <row r="987" spans="2:12" x14ac:dyDescent="0.5">
      <c r="B987" s="4"/>
      <c r="J987" s="4"/>
      <c r="L987" s="6"/>
    </row>
    <row r="988" spans="2:12" x14ac:dyDescent="0.5">
      <c r="B988" s="4"/>
      <c r="J988" s="4"/>
      <c r="L988" s="6"/>
    </row>
    <row r="989" spans="2:12" x14ac:dyDescent="0.5">
      <c r="B989" s="4"/>
      <c r="J989" s="4"/>
      <c r="L989" s="6"/>
    </row>
    <row r="990" spans="2:12" x14ac:dyDescent="0.5">
      <c r="B990" s="4"/>
      <c r="J990" s="4"/>
      <c r="L990" s="6"/>
    </row>
    <row r="991" spans="2:12" x14ac:dyDescent="0.5">
      <c r="B991" s="4"/>
      <c r="J991" s="4"/>
      <c r="L991" s="6"/>
    </row>
    <row r="992" spans="2:12" x14ac:dyDescent="0.5">
      <c r="B992" s="4"/>
      <c r="J992" s="4"/>
      <c r="L992" s="6"/>
    </row>
    <row r="993" spans="2:12" x14ac:dyDescent="0.5">
      <c r="B993" s="4"/>
      <c r="J993" s="4"/>
      <c r="L993" s="6"/>
    </row>
    <row r="994" spans="2:12" x14ac:dyDescent="0.5">
      <c r="B994" s="4"/>
      <c r="J994" s="4"/>
      <c r="L994" s="6"/>
    </row>
    <row r="995" spans="2:12" x14ac:dyDescent="0.5">
      <c r="B995" s="4"/>
      <c r="J995" s="4"/>
      <c r="L995" s="6"/>
    </row>
    <row r="996" spans="2:12" ht="25.5" x14ac:dyDescent="0.5">
      <c r="B996" s="4"/>
      <c r="J996" s="4"/>
      <c r="L996" s="7"/>
    </row>
    <row r="997" spans="2:12" x14ac:dyDescent="0.5">
      <c r="B997" s="4"/>
      <c r="J997" s="4"/>
      <c r="L997" s="6"/>
    </row>
    <row r="998" spans="2:12" ht="25.5" x14ac:dyDescent="0.5">
      <c r="B998" s="4"/>
      <c r="J998" s="4"/>
      <c r="L998" s="7"/>
    </row>
    <row r="999" spans="2:12" x14ac:dyDescent="0.5">
      <c r="B999" s="4"/>
      <c r="J999" s="4"/>
      <c r="L999" s="6"/>
    </row>
    <row r="1000" spans="2:12" x14ac:dyDescent="0.5">
      <c r="B1000" s="4"/>
      <c r="J1000" s="4"/>
      <c r="L1000" s="6"/>
    </row>
    <row r="1001" spans="2:12" ht="25.5" x14ac:dyDescent="0.5">
      <c r="B1001" s="4"/>
      <c r="J1001" s="4"/>
      <c r="L1001" s="7"/>
    </row>
    <row r="1002" spans="2:12" x14ac:dyDescent="0.5">
      <c r="B1002" s="4"/>
      <c r="J1002" s="4"/>
      <c r="L1002" s="6"/>
    </row>
    <row r="1003" spans="2:12" x14ac:dyDescent="0.5">
      <c r="B1003" s="4"/>
      <c r="J1003" s="4"/>
      <c r="L1003" s="6"/>
    </row>
    <row r="1004" spans="2:12" x14ac:dyDescent="0.5">
      <c r="B1004" s="4"/>
      <c r="J1004" s="4"/>
      <c r="L1004" s="6"/>
    </row>
    <row r="1005" spans="2:12" x14ac:dyDescent="0.5">
      <c r="B1005" s="4"/>
      <c r="J1005" s="4"/>
      <c r="L1005" s="6"/>
    </row>
    <row r="1006" spans="2:12" x14ac:dyDescent="0.5">
      <c r="B1006" s="4"/>
      <c r="J1006" s="4"/>
      <c r="L1006" s="6"/>
    </row>
    <row r="1007" spans="2:12" x14ac:dyDescent="0.5">
      <c r="B1007" s="4"/>
      <c r="J1007" s="4"/>
      <c r="L1007" s="6"/>
    </row>
    <row r="1008" spans="2:12" x14ac:dyDescent="0.5">
      <c r="B1008" s="4"/>
      <c r="J1008" s="4"/>
      <c r="L1008" s="6"/>
    </row>
    <row r="1009" spans="2:12" ht="25.5" x14ac:dyDescent="0.5">
      <c r="B1009" s="4"/>
      <c r="J1009" s="4"/>
      <c r="L1009" s="7"/>
    </row>
    <row r="1010" spans="2:12" x14ac:dyDescent="0.5">
      <c r="B1010" s="4"/>
      <c r="J1010" s="4"/>
      <c r="L1010" s="6"/>
    </row>
    <row r="1011" spans="2:12" ht="25.5" x14ac:dyDescent="0.5">
      <c r="B1011" s="4"/>
      <c r="J1011" s="4"/>
      <c r="L1011" s="7"/>
    </row>
    <row r="1012" spans="2:12" ht="25.5" x14ac:dyDescent="0.5">
      <c r="B1012" s="4"/>
      <c r="J1012" s="4"/>
      <c r="L1012" s="7"/>
    </row>
    <row r="1013" spans="2:12" ht="25.5" x14ac:dyDescent="0.5">
      <c r="B1013" s="4"/>
      <c r="J1013" s="4"/>
      <c r="L1013" s="7"/>
    </row>
    <row r="1014" spans="2:12" x14ac:dyDescent="0.5">
      <c r="B1014" s="4"/>
      <c r="J1014" s="4"/>
      <c r="L1014" s="6"/>
    </row>
    <row r="1015" spans="2:12" x14ac:dyDescent="0.5">
      <c r="B1015" s="4"/>
      <c r="J1015" s="4"/>
      <c r="L1015" s="6"/>
    </row>
    <row r="1016" spans="2:12" x14ac:dyDescent="0.5">
      <c r="B1016" s="4"/>
      <c r="J1016" s="4"/>
      <c r="L1016" s="6"/>
    </row>
    <row r="1017" spans="2:12" x14ac:dyDescent="0.5">
      <c r="B1017" s="4"/>
      <c r="J1017" s="4"/>
      <c r="L1017" s="6"/>
    </row>
    <row r="1018" spans="2:12" x14ac:dyDescent="0.5">
      <c r="B1018" s="4"/>
      <c r="J1018" s="4"/>
      <c r="L1018" s="6"/>
    </row>
    <row r="1019" spans="2:12" x14ac:dyDescent="0.5">
      <c r="B1019" s="4"/>
      <c r="J1019" s="4"/>
      <c r="L1019" s="6"/>
    </row>
    <row r="1020" spans="2:12" x14ac:dyDescent="0.5">
      <c r="B1020" s="4"/>
      <c r="J1020" s="4"/>
      <c r="L1020" s="6"/>
    </row>
    <row r="1021" spans="2:12" ht="25.5" x14ac:dyDescent="0.5">
      <c r="B1021" s="4"/>
      <c r="J1021" s="4"/>
      <c r="L1021" s="7"/>
    </row>
    <row r="1022" spans="2:12" x14ac:dyDescent="0.5">
      <c r="B1022" s="4"/>
      <c r="J1022" s="4"/>
      <c r="L1022" s="6"/>
    </row>
    <row r="1023" spans="2:12" x14ac:dyDescent="0.5">
      <c r="B1023" s="4"/>
      <c r="J1023" s="4"/>
      <c r="L1023" s="6"/>
    </row>
    <row r="1024" spans="2:12" ht="25.5" x14ac:dyDescent="0.5">
      <c r="B1024" s="4"/>
      <c r="J1024" s="4"/>
      <c r="L1024" s="7"/>
    </row>
    <row r="1025" spans="2:12" x14ac:dyDescent="0.5">
      <c r="B1025" s="4"/>
      <c r="J1025" s="4"/>
      <c r="L1025" s="6"/>
    </row>
    <row r="1026" spans="2:12" ht="25.5" x14ac:dyDescent="0.5">
      <c r="B1026" s="4"/>
      <c r="J1026" s="4"/>
      <c r="L1026" s="7"/>
    </row>
    <row r="1027" spans="2:12" ht="25.5" x14ac:dyDescent="0.5">
      <c r="B1027" s="4"/>
      <c r="J1027" s="4"/>
      <c r="L1027" s="7"/>
    </row>
    <row r="1028" spans="2:12" x14ac:dyDescent="0.5">
      <c r="B1028" s="4"/>
      <c r="J1028" s="4"/>
      <c r="L1028" s="6"/>
    </row>
    <row r="1029" spans="2:12" ht="25.5" x14ac:dyDescent="0.5">
      <c r="B1029" s="4"/>
      <c r="J1029" s="4"/>
      <c r="L1029" s="7"/>
    </row>
    <row r="1030" spans="2:12" ht="25.5" x14ac:dyDescent="0.5">
      <c r="B1030" s="4"/>
      <c r="J1030" s="4"/>
      <c r="L1030" s="7"/>
    </row>
    <row r="1031" spans="2:12" x14ac:dyDescent="0.5">
      <c r="B1031" s="4"/>
      <c r="J1031" s="4"/>
      <c r="L1031" s="6"/>
    </row>
    <row r="1032" spans="2:12" x14ac:dyDescent="0.5">
      <c r="B1032" s="4"/>
      <c r="J1032" s="4"/>
      <c r="L1032" s="6"/>
    </row>
    <row r="1033" spans="2:12" x14ac:dyDescent="0.5">
      <c r="B1033" s="4"/>
      <c r="J1033" s="4"/>
      <c r="L1033" s="6"/>
    </row>
    <row r="1034" spans="2:12" x14ac:dyDescent="0.5">
      <c r="B1034" s="4"/>
      <c r="J1034" s="4"/>
      <c r="L1034" s="6"/>
    </row>
    <row r="1035" spans="2:12" x14ac:dyDescent="0.5">
      <c r="B1035" s="4"/>
      <c r="J1035" s="4"/>
      <c r="L1035" s="6"/>
    </row>
    <row r="1036" spans="2:12" x14ac:dyDescent="0.5">
      <c r="B1036" s="4"/>
      <c r="J1036" s="4"/>
      <c r="L1036" s="6"/>
    </row>
    <row r="1037" spans="2:12" x14ac:dyDescent="0.5">
      <c r="B1037" s="4"/>
      <c r="J1037" s="4"/>
      <c r="L1037" s="6"/>
    </row>
    <row r="1038" spans="2:12" x14ac:dyDescent="0.5">
      <c r="B1038" s="4"/>
      <c r="J1038" s="4"/>
      <c r="L1038" s="6"/>
    </row>
    <row r="1039" spans="2:12" x14ac:dyDescent="0.5">
      <c r="B1039" s="4"/>
      <c r="J1039" s="4"/>
      <c r="L1039" s="6"/>
    </row>
    <row r="1040" spans="2:12" x14ac:dyDescent="0.5">
      <c r="B1040" s="4"/>
      <c r="J1040" s="4"/>
      <c r="L1040" s="6"/>
    </row>
    <row r="1041" spans="2:12" x14ac:dyDescent="0.5">
      <c r="B1041" s="4"/>
      <c r="J1041" s="4"/>
      <c r="L1041" s="6"/>
    </row>
    <row r="1042" spans="2:12" x14ac:dyDescent="0.5">
      <c r="B1042" s="4"/>
      <c r="J1042" s="4"/>
      <c r="L1042" s="6"/>
    </row>
    <row r="1043" spans="2:12" x14ac:dyDescent="0.5">
      <c r="B1043" s="4"/>
      <c r="J1043" s="4"/>
      <c r="L1043" s="6"/>
    </row>
    <row r="1044" spans="2:12" x14ac:dyDescent="0.5">
      <c r="B1044" s="4"/>
      <c r="J1044" s="4"/>
      <c r="L1044" s="6"/>
    </row>
    <row r="1045" spans="2:12" x14ac:dyDescent="0.5">
      <c r="B1045" s="4"/>
      <c r="J1045" s="4"/>
      <c r="L1045" s="6"/>
    </row>
    <row r="1046" spans="2:12" x14ac:dyDescent="0.5">
      <c r="B1046" s="4"/>
      <c r="J1046" s="4"/>
      <c r="L1046" s="6"/>
    </row>
    <row r="1047" spans="2:12" x14ac:dyDescent="0.5">
      <c r="B1047" s="4"/>
      <c r="J1047" s="4"/>
      <c r="L1047" s="6"/>
    </row>
    <row r="1048" spans="2:12" ht="25.5" x14ac:dyDescent="0.5">
      <c r="B1048" s="4"/>
      <c r="J1048" s="4"/>
      <c r="L1048" s="7"/>
    </row>
    <row r="1049" spans="2:12" x14ac:dyDescent="0.5">
      <c r="B1049" s="4"/>
      <c r="J1049" s="4"/>
      <c r="L1049" s="6"/>
    </row>
    <row r="1050" spans="2:12" x14ac:dyDescent="0.5">
      <c r="B1050" s="4"/>
      <c r="J1050" s="4"/>
      <c r="L1050" s="6"/>
    </row>
    <row r="1051" spans="2:12" x14ac:dyDescent="0.5">
      <c r="B1051" s="4"/>
      <c r="J1051" s="4"/>
      <c r="L1051" s="6"/>
    </row>
    <row r="1052" spans="2:12" x14ac:dyDescent="0.5">
      <c r="B1052" s="4"/>
      <c r="J1052" s="4"/>
      <c r="L1052" s="6"/>
    </row>
    <row r="1053" spans="2:12" x14ac:dyDescent="0.5">
      <c r="B1053" s="4"/>
      <c r="J1053" s="4"/>
      <c r="L1053" s="6"/>
    </row>
    <row r="1054" spans="2:12" x14ac:dyDescent="0.5">
      <c r="B1054" s="4"/>
      <c r="J1054" s="4"/>
      <c r="L1054" s="6"/>
    </row>
    <row r="1055" spans="2:12" x14ac:dyDescent="0.5">
      <c r="B1055" s="4"/>
      <c r="J1055" s="4"/>
      <c r="L1055" s="6"/>
    </row>
    <row r="1056" spans="2:12" x14ac:dyDescent="0.5">
      <c r="B1056" s="4"/>
      <c r="J1056" s="4"/>
      <c r="L1056" s="6"/>
    </row>
    <row r="1057" spans="2:12" x14ac:dyDescent="0.5">
      <c r="B1057" s="4"/>
      <c r="J1057" s="4"/>
      <c r="L1057" s="6"/>
    </row>
    <row r="1058" spans="2:12" ht="25.5" x14ac:dyDescent="0.5">
      <c r="B1058" s="4"/>
      <c r="J1058" s="4"/>
      <c r="L1058" s="7"/>
    </row>
    <row r="1059" spans="2:12" x14ac:dyDescent="0.5">
      <c r="B1059" s="4"/>
      <c r="J1059" s="4"/>
      <c r="L1059" s="6"/>
    </row>
    <row r="1060" spans="2:12" ht="25.5" x14ac:dyDescent="0.5">
      <c r="B1060" s="4"/>
      <c r="J1060" s="4"/>
      <c r="L1060" s="7"/>
    </row>
    <row r="1061" spans="2:12" x14ac:dyDescent="0.5">
      <c r="B1061" s="4"/>
      <c r="J1061" s="4"/>
      <c r="L1061" s="6"/>
    </row>
    <row r="1062" spans="2:12" x14ac:dyDescent="0.5">
      <c r="B1062" s="4"/>
      <c r="J1062" s="4"/>
      <c r="L1062" s="6"/>
    </row>
    <row r="1063" spans="2:12" ht="25.5" x14ac:dyDescent="0.5">
      <c r="B1063" s="4"/>
      <c r="J1063" s="4"/>
      <c r="L1063" s="7"/>
    </row>
    <row r="1064" spans="2:12" ht="25.5" x14ac:dyDescent="0.5">
      <c r="B1064" s="4"/>
      <c r="J1064" s="4"/>
      <c r="L1064" s="7"/>
    </row>
    <row r="1065" spans="2:12" ht="25.5" x14ac:dyDescent="0.5">
      <c r="B1065" s="4"/>
      <c r="J1065" s="4"/>
      <c r="L1065" s="7"/>
    </row>
    <row r="1066" spans="2:12" ht="25.5" x14ac:dyDescent="0.5">
      <c r="B1066" s="4"/>
      <c r="J1066" s="4"/>
      <c r="L1066" s="7"/>
    </row>
    <row r="1067" spans="2:12" ht="25.5" x14ac:dyDescent="0.5">
      <c r="B1067" s="4"/>
      <c r="J1067" s="4"/>
      <c r="L1067" s="7"/>
    </row>
    <row r="1068" spans="2:12" ht="25.5" x14ac:dyDescent="0.5">
      <c r="B1068" s="4"/>
      <c r="J1068" s="4"/>
      <c r="L1068" s="7"/>
    </row>
    <row r="1069" spans="2:12" x14ac:dyDescent="0.5">
      <c r="B1069" s="4"/>
      <c r="J1069" s="4"/>
      <c r="L1069" s="6"/>
    </row>
    <row r="1070" spans="2:12" ht="25.5" x14ac:dyDescent="0.5">
      <c r="B1070" s="4"/>
      <c r="J1070" s="4"/>
      <c r="L1070" s="7"/>
    </row>
    <row r="1071" spans="2:12" x14ac:dyDescent="0.5">
      <c r="B1071" s="4"/>
      <c r="J1071" s="4"/>
      <c r="L1071" s="6"/>
    </row>
    <row r="1072" spans="2:12" x14ac:dyDescent="0.5">
      <c r="B1072" s="4"/>
      <c r="J1072" s="4"/>
      <c r="L1072" s="6"/>
    </row>
    <row r="1073" spans="2:12" x14ac:dyDescent="0.5">
      <c r="B1073" s="4"/>
      <c r="J1073" s="4"/>
      <c r="L1073" s="6"/>
    </row>
    <row r="1074" spans="2:12" ht="25.5" x14ac:dyDescent="0.5">
      <c r="B1074" s="4"/>
      <c r="J1074" s="4"/>
      <c r="L1074" s="7"/>
    </row>
    <row r="1075" spans="2:12" ht="25.5" x14ac:dyDescent="0.5">
      <c r="B1075" s="4"/>
      <c r="J1075" s="4"/>
      <c r="L1075" s="7"/>
    </row>
    <row r="1076" spans="2:12" ht="25.5" x14ac:dyDescent="0.5">
      <c r="B1076" s="4"/>
      <c r="J1076" s="4"/>
      <c r="L1076" s="7"/>
    </row>
    <row r="1077" spans="2:12" ht="25.5" x14ac:dyDescent="0.5">
      <c r="B1077" s="4"/>
      <c r="J1077" s="4"/>
      <c r="L1077" s="7"/>
    </row>
    <row r="1078" spans="2:12" x14ac:dyDescent="0.5">
      <c r="B1078" s="4"/>
      <c r="J1078" s="4"/>
      <c r="L1078" s="6"/>
    </row>
    <row r="1079" spans="2:12" x14ac:dyDescent="0.5">
      <c r="B1079" s="4"/>
      <c r="J1079" s="4"/>
      <c r="L1079" s="6"/>
    </row>
    <row r="1080" spans="2:12" x14ac:dyDescent="0.5">
      <c r="B1080" s="4"/>
      <c r="J1080" s="4"/>
      <c r="L1080" s="6"/>
    </row>
    <row r="1081" spans="2:12" x14ac:dyDescent="0.5">
      <c r="B1081" s="4"/>
      <c r="J1081" s="4"/>
      <c r="L1081" s="6"/>
    </row>
    <row r="1082" spans="2:12" x14ac:dyDescent="0.5">
      <c r="B1082" s="4"/>
      <c r="J1082" s="4"/>
      <c r="L1082" s="6"/>
    </row>
    <row r="1083" spans="2:12" ht="25.5" x14ac:dyDescent="0.5">
      <c r="B1083" s="4"/>
      <c r="J1083" s="4"/>
      <c r="L1083" s="7"/>
    </row>
    <row r="1084" spans="2:12" x14ac:dyDescent="0.5">
      <c r="B1084" s="4"/>
      <c r="J1084" s="4"/>
      <c r="L1084" s="6"/>
    </row>
    <row r="1085" spans="2:12" ht="25.5" x14ac:dyDescent="0.5">
      <c r="B1085" s="4"/>
      <c r="J1085" s="4"/>
      <c r="L1085" s="7"/>
    </row>
    <row r="1086" spans="2:12" ht="25.5" x14ac:dyDescent="0.5">
      <c r="B1086" s="4"/>
      <c r="J1086" s="4"/>
      <c r="L1086" s="7"/>
    </row>
    <row r="1087" spans="2:12" x14ac:dyDescent="0.5">
      <c r="B1087" s="4"/>
      <c r="J1087" s="4"/>
      <c r="L1087" s="6"/>
    </row>
    <row r="1088" spans="2:12" x14ac:dyDescent="0.5">
      <c r="B1088" s="4"/>
      <c r="J1088" s="4"/>
      <c r="L1088" s="6"/>
    </row>
    <row r="1089" spans="2:12" x14ac:dyDescent="0.5">
      <c r="B1089" s="4"/>
      <c r="J1089" s="4"/>
      <c r="L1089" s="6"/>
    </row>
    <row r="1090" spans="2:12" x14ac:dyDescent="0.5">
      <c r="B1090" s="4"/>
      <c r="J1090" s="4"/>
      <c r="L1090" s="6"/>
    </row>
    <row r="1091" spans="2:12" ht="25.5" x14ac:dyDescent="0.5">
      <c r="B1091" s="4"/>
      <c r="J1091" s="4"/>
      <c r="L1091" s="7"/>
    </row>
    <row r="1092" spans="2:12" x14ac:dyDescent="0.5">
      <c r="B1092" s="4"/>
      <c r="J1092" s="4"/>
      <c r="L1092" s="6"/>
    </row>
    <row r="1093" spans="2:12" ht="25.5" x14ac:dyDescent="0.5">
      <c r="B1093" s="4"/>
      <c r="J1093" s="4"/>
      <c r="L1093" s="7"/>
    </row>
    <row r="1094" spans="2:12" x14ac:dyDescent="0.5">
      <c r="B1094" s="4"/>
      <c r="J1094" s="4"/>
      <c r="L1094" s="6"/>
    </row>
    <row r="1095" spans="2:12" ht="25.5" x14ac:dyDescent="0.5">
      <c r="B1095" s="4"/>
      <c r="J1095" s="4"/>
      <c r="L1095" s="7"/>
    </row>
    <row r="1096" spans="2:12" x14ac:dyDescent="0.5">
      <c r="B1096" s="4"/>
      <c r="J1096" s="4"/>
      <c r="L1096" s="6"/>
    </row>
    <row r="1097" spans="2:12" x14ac:dyDescent="0.5">
      <c r="B1097" s="4"/>
      <c r="J1097" s="4"/>
      <c r="L1097" s="6"/>
    </row>
    <row r="1098" spans="2:12" x14ac:dyDescent="0.5">
      <c r="B1098" s="4"/>
      <c r="J1098" s="4"/>
      <c r="L1098" s="6"/>
    </row>
    <row r="1099" spans="2:12" ht="25.5" x14ac:dyDescent="0.5">
      <c r="B1099" s="4"/>
      <c r="J1099" s="4"/>
      <c r="L1099" s="7"/>
    </row>
    <row r="1100" spans="2:12" x14ac:dyDescent="0.5">
      <c r="B1100" s="4"/>
      <c r="J1100" s="4"/>
      <c r="L1100" s="6"/>
    </row>
    <row r="1101" spans="2:12" x14ac:dyDescent="0.5">
      <c r="B1101" s="4"/>
      <c r="J1101" s="4"/>
      <c r="L1101" s="6"/>
    </row>
    <row r="1102" spans="2:12" x14ac:dyDescent="0.5">
      <c r="B1102" s="4"/>
      <c r="J1102" s="4"/>
      <c r="L1102" s="6"/>
    </row>
    <row r="1103" spans="2:12" x14ac:dyDescent="0.5">
      <c r="B1103" s="4"/>
      <c r="J1103" s="4"/>
      <c r="L1103" s="6"/>
    </row>
    <row r="1104" spans="2:12" x14ac:dyDescent="0.5">
      <c r="B1104" s="4"/>
      <c r="J1104" s="4"/>
      <c r="L1104" s="6"/>
    </row>
    <row r="1105" spans="2:12" x14ac:dyDescent="0.5">
      <c r="B1105" s="4"/>
      <c r="J1105" s="4"/>
      <c r="L1105" s="6"/>
    </row>
    <row r="1106" spans="2:12" x14ac:dyDescent="0.5">
      <c r="B1106" s="4"/>
      <c r="J1106" s="4"/>
      <c r="L1106" s="6"/>
    </row>
    <row r="1107" spans="2:12" x14ac:dyDescent="0.5">
      <c r="B1107" s="4"/>
      <c r="J1107" s="4"/>
      <c r="L1107" s="6"/>
    </row>
    <row r="1108" spans="2:12" x14ac:dyDescent="0.5">
      <c r="B1108" s="4"/>
      <c r="J1108" s="4"/>
      <c r="L1108" s="6"/>
    </row>
    <row r="1109" spans="2:12" x14ac:dyDescent="0.5">
      <c r="B1109" s="4"/>
      <c r="J1109" s="4"/>
      <c r="L1109" s="6"/>
    </row>
    <row r="1110" spans="2:12" x14ac:dyDescent="0.5">
      <c r="B1110" s="4"/>
      <c r="J1110" s="4"/>
      <c r="L1110" s="6"/>
    </row>
    <row r="1111" spans="2:12" ht="25.5" x14ac:dyDescent="0.5">
      <c r="B1111" s="4"/>
      <c r="J1111" s="4"/>
      <c r="L1111" s="7"/>
    </row>
    <row r="1112" spans="2:12" ht="25.5" x14ac:dyDescent="0.5">
      <c r="B1112" s="4"/>
      <c r="J1112" s="4"/>
      <c r="L1112" s="7"/>
    </row>
    <row r="1113" spans="2:12" ht="25.5" x14ac:dyDescent="0.5">
      <c r="B1113" s="4"/>
      <c r="J1113" s="4"/>
      <c r="L1113" s="7"/>
    </row>
    <row r="1114" spans="2:12" x14ac:dyDescent="0.5">
      <c r="B1114" s="4"/>
      <c r="J1114" s="4"/>
      <c r="L1114" s="6"/>
    </row>
    <row r="1115" spans="2:12" x14ac:dyDescent="0.5">
      <c r="B1115" s="4"/>
      <c r="J1115" s="4"/>
      <c r="L1115" s="6"/>
    </row>
    <row r="1116" spans="2:12" x14ac:dyDescent="0.5">
      <c r="B1116" s="4"/>
      <c r="J1116" s="4"/>
      <c r="L1116" s="6"/>
    </row>
    <row r="1117" spans="2:12" ht="25.5" x14ac:dyDescent="0.5">
      <c r="B1117" s="4"/>
      <c r="J1117" s="4"/>
      <c r="L1117" s="7"/>
    </row>
    <row r="1118" spans="2:12" ht="25.5" x14ac:dyDescent="0.5">
      <c r="B1118" s="4"/>
      <c r="J1118" s="4"/>
      <c r="L1118" s="7"/>
    </row>
    <row r="1119" spans="2:12" x14ac:dyDescent="0.5">
      <c r="B1119" s="4"/>
      <c r="J1119" s="4"/>
      <c r="L1119" s="6"/>
    </row>
    <row r="1120" spans="2:12" ht="25.5" x14ac:dyDescent="0.5">
      <c r="B1120" s="4"/>
      <c r="J1120" s="4"/>
      <c r="L1120" s="7"/>
    </row>
    <row r="1121" spans="2:12" ht="25.5" x14ac:dyDescent="0.5">
      <c r="B1121" s="4"/>
      <c r="J1121" s="4"/>
      <c r="L1121" s="7"/>
    </row>
    <row r="1122" spans="2:12" x14ac:dyDescent="0.5">
      <c r="B1122" s="4"/>
      <c r="J1122" s="4"/>
      <c r="L1122" s="6"/>
    </row>
    <row r="1123" spans="2:12" ht="25.5" x14ac:dyDescent="0.5">
      <c r="B1123" s="4"/>
      <c r="J1123" s="4"/>
      <c r="L1123" s="7"/>
    </row>
    <row r="1124" spans="2:12" x14ac:dyDescent="0.5">
      <c r="B1124" s="4"/>
      <c r="J1124" s="4"/>
      <c r="L1124" s="6"/>
    </row>
    <row r="1125" spans="2:12" x14ac:dyDescent="0.5">
      <c r="B1125" s="4"/>
      <c r="J1125" s="4"/>
      <c r="L1125" s="6"/>
    </row>
    <row r="1126" spans="2:12" x14ac:dyDescent="0.5">
      <c r="B1126" s="4"/>
      <c r="J1126" s="4"/>
      <c r="L1126" s="6"/>
    </row>
    <row r="1127" spans="2:12" x14ac:dyDescent="0.5">
      <c r="B1127" s="4"/>
      <c r="J1127" s="4"/>
      <c r="L1127" s="6"/>
    </row>
    <row r="1128" spans="2:12" x14ac:dyDescent="0.5">
      <c r="B1128" s="4"/>
      <c r="J1128" s="4"/>
      <c r="L1128" s="6"/>
    </row>
    <row r="1129" spans="2:12" x14ac:dyDescent="0.5">
      <c r="B1129" s="4"/>
      <c r="J1129" s="4"/>
      <c r="L1129" s="6"/>
    </row>
    <row r="1130" spans="2:12" ht="25.5" x14ac:dyDescent="0.5">
      <c r="B1130" s="4"/>
      <c r="J1130" s="4"/>
      <c r="L1130" s="7"/>
    </row>
    <row r="1131" spans="2:12" x14ac:dyDescent="0.5">
      <c r="B1131" s="4"/>
      <c r="J1131" s="4"/>
      <c r="L1131" s="6"/>
    </row>
    <row r="1132" spans="2:12" x14ac:dyDescent="0.5">
      <c r="B1132" s="4"/>
      <c r="J1132" s="4"/>
      <c r="L1132" s="6"/>
    </row>
    <row r="1133" spans="2:12" x14ac:dyDescent="0.5">
      <c r="B1133" s="4"/>
      <c r="J1133" s="4"/>
      <c r="L1133" s="6"/>
    </row>
    <row r="1134" spans="2:12" x14ac:dyDescent="0.5">
      <c r="B1134" s="4"/>
      <c r="J1134" s="4"/>
      <c r="L1134" s="6"/>
    </row>
    <row r="1135" spans="2:12" ht="25.5" x14ac:dyDescent="0.5">
      <c r="B1135" s="4"/>
      <c r="J1135" s="4"/>
      <c r="L1135" s="7"/>
    </row>
    <row r="1136" spans="2:12" x14ac:dyDescent="0.5">
      <c r="B1136" s="4"/>
      <c r="J1136" s="4"/>
      <c r="L1136" s="6"/>
    </row>
    <row r="1137" spans="2:12" x14ac:dyDescent="0.5">
      <c r="B1137" s="4"/>
      <c r="J1137" s="4"/>
      <c r="L1137" s="6"/>
    </row>
    <row r="1138" spans="2:12" x14ac:dyDescent="0.5">
      <c r="B1138" s="4"/>
      <c r="J1138" s="4"/>
      <c r="L1138" s="6"/>
    </row>
    <row r="1139" spans="2:12" ht="25.5" x14ac:dyDescent="0.5">
      <c r="B1139" s="4"/>
      <c r="J1139" s="4"/>
      <c r="L1139" s="7"/>
    </row>
    <row r="1140" spans="2:12" x14ac:dyDescent="0.5">
      <c r="B1140" s="4"/>
      <c r="J1140" s="4"/>
      <c r="L1140" s="6"/>
    </row>
    <row r="1141" spans="2:12" x14ac:dyDescent="0.5">
      <c r="B1141" s="4"/>
      <c r="J1141" s="4"/>
      <c r="L1141" s="6"/>
    </row>
    <row r="1142" spans="2:12" ht="25.5" x14ac:dyDescent="0.5">
      <c r="B1142" s="4"/>
      <c r="J1142" s="4"/>
      <c r="L1142" s="7"/>
    </row>
    <row r="1143" spans="2:12" x14ac:dyDescent="0.5">
      <c r="B1143" s="4"/>
      <c r="J1143" s="4"/>
      <c r="L1143" s="6"/>
    </row>
    <row r="1144" spans="2:12" x14ac:dyDescent="0.5">
      <c r="B1144" s="4"/>
      <c r="J1144" s="4"/>
      <c r="L1144" s="6"/>
    </row>
    <row r="1145" spans="2:12" x14ac:dyDescent="0.5">
      <c r="B1145" s="4"/>
      <c r="J1145" s="4"/>
      <c r="L1145" s="6"/>
    </row>
    <row r="1146" spans="2:12" x14ac:dyDescent="0.5">
      <c r="B1146" s="4"/>
      <c r="J1146" s="4"/>
      <c r="L1146" s="6"/>
    </row>
    <row r="1147" spans="2:12" x14ac:dyDescent="0.5">
      <c r="B1147" s="4"/>
      <c r="J1147" s="4"/>
      <c r="L1147" s="6"/>
    </row>
    <row r="1148" spans="2:12" x14ac:dyDescent="0.5">
      <c r="B1148" s="4"/>
      <c r="J1148" s="4"/>
      <c r="L1148" s="6"/>
    </row>
    <row r="1149" spans="2:12" x14ac:dyDescent="0.5">
      <c r="B1149" s="4"/>
      <c r="J1149" s="4"/>
      <c r="L1149" s="6"/>
    </row>
    <row r="1150" spans="2:12" x14ac:dyDescent="0.5">
      <c r="B1150" s="4"/>
      <c r="J1150" s="4"/>
      <c r="L1150" s="6"/>
    </row>
    <row r="1151" spans="2:12" x14ac:dyDescent="0.5">
      <c r="B1151" s="4"/>
      <c r="J1151" s="4"/>
      <c r="L1151" s="6"/>
    </row>
    <row r="1152" spans="2:12" x14ac:dyDescent="0.5">
      <c r="B1152" s="4"/>
      <c r="J1152" s="4"/>
      <c r="L1152" s="6"/>
    </row>
    <row r="1153" spans="2:12" x14ac:dyDescent="0.5">
      <c r="B1153" s="4"/>
      <c r="J1153" s="4"/>
      <c r="L1153" s="6"/>
    </row>
    <row r="1154" spans="2:12" x14ac:dyDescent="0.5">
      <c r="B1154" s="4"/>
      <c r="J1154" s="4"/>
      <c r="L1154" s="6"/>
    </row>
    <row r="1155" spans="2:12" x14ac:dyDescent="0.5">
      <c r="B1155" s="4"/>
      <c r="J1155" s="4"/>
      <c r="L1155" s="6"/>
    </row>
    <row r="1156" spans="2:12" x14ac:dyDescent="0.5">
      <c r="B1156" s="4"/>
      <c r="J1156" s="4"/>
      <c r="L1156" s="6"/>
    </row>
    <row r="1157" spans="2:12" x14ac:dyDescent="0.5">
      <c r="B1157" s="4"/>
      <c r="J1157" s="4"/>
      <c r="L1157" s="6"/>
    </row>
    <row r="1158" spans="2:12" ht="25.5" x14ac:dyDescent="0.5">
      <c r="B1158" s="4"/>
      <c r="J1158" s="4"/>
      <c r="L1158" s="7"/>
    </row>
    <row r="1159" spans="2:12" x14ac:dyDescent="0.5">
      <c r="B1159" s="4"/>
      <c r="J1159" s="4"/>
      <c r="L1159" s="6"/>
    </row>
    <row r="1160" spans="2:12" ht="25.5" x14ac:dyDescent="0.5">
      <c r="B1160" s="4"/>
      <c r="J1160" s="4"/>
      <c r="L1160" s="7"/>
    </row>
    <row r="1161" spans="2:12" x14ac:dyDescent="0.5">
      <c r="B1161" s="4"/>
      <c r="J1161" s="4"/>
      <c r="L1161" s="6"/>
    </row>
    <row r="1162" spans="2:12" ht="25.5" x14ac:dyDescent="0.5">
      <c r="B1162" s="4"/>
      <c r="J1162" s="4"/>
      <c r="L1162" s="7"/>
    </row>
    <row r="1163" spans="2:12" ht="25.5" x14ac:dyDescent="0.5">
      <c r="B1163" s="4"/>
      <c r="J1163" s="4"/>
      <c r="L1163" s="7"/>
    </row>
    <row r="1164" spans="2:12" x14ac:dyDescent="0.5">
      <c r="B1164" s="4"/>
      <c r="J1164" s="4"/>
      <c r="L1164" s="6"/>
    </row>
    <row r="1165" spans="2:12" x14ac:dyDescent="0.5">
      <c r="B1165" s="4"/>
      <c r="J1165" s="4"/>
      <c r="L1165" s="6"/>
    </row>
    <row r="1166" spans="2:12" ht="25.5" x14ac:dyDescent="0.5">
      <c r="B1166" s="4"/>
      <c r="J1166" s="4"/>
      <c r="L1166" s="7"/>
    </row>
    <row r="1167" spans="2:12" x14ac:dyDescent="0.5">
      <c r="B1167" s="4"/>
      <c r="J1167" s="4"/>
      <c r="L1167" s="6"/>
    </row>
    <row r="1168" spans="2:12" x14ac:dyDescent="0.5">
      <c r="B1168" s="4"/>
      <c r="J1168" s="4"/>
      <c r="L1168" s="6"/>
    </row>
    <row r="1169" spans="2:12" ht="25.5" x14ac:dyDescent="0.5">
      <c r="B1169" s="4"/>
      <c r="J1169" s="4"/>
      <c r="L1169" s="7"/>
    </row>
    <row r="1170" spans="2:12" x14ac:dyDescent="0.5">
      <c r="B1170" s="4"/>
      <c r="J1170" s="4"/>
      <c r="L1170" s="6"/>
    </row>
    <row r="1171" spans="2:12" x14ac:dyDescent="0.5">
      <c r="B1171" s="4"/>
      <c r="J1171" s="4"/>
      <c r="L1171" s="6"/>
    </row>
    <row r="1172" spans="2:12" x14ac:dyDescent="0.5">
      <c r="B1172" s="4"/>
      <c r="J1172" s="4"/>
      <c r="L1172" s="6"/>
    </row>
    <row r="1173" spans="2:12" x14ac:dyDescent="0.5">
      <c r="B1173" s="4"/>
      <c r="J1173" s="4"/>
      <c r="L1173" s="6"/>
    </row>
    <row r="1174" spans="2:12" x14ac:dyDescent="0.5">
      <c r="B1174" s="4"/>
      <c r="J1174" s="4"/>
      <c r="L1174" s="6"/>
    </row>
    <row r="1175" spans="2:12" ht="25.5" x14ac:dyDescent="0.5">
      <c r="B1175" s="4"/>
      <c r="J1175" s="4"/>
      <c r="L1175" s="7"/>
    </row>
    <row r="1176" spans="2:12" x14ac:dyDescent="0.5">
      <c r="B1176" s="4"/>
      <c r="J1176" s="4"/>
      <c r="L1176" s="6"/>
    </row>
    <row r="1177" spans="2:12" ht="25.5" x14ac:dyDescent="0.5">
      <c r="B1177" s="4"/>
      <c r="J1177" s="4"/>
      <c r="L1177" s="7"/>
    </row>
    <row r="1178" spans="2:12" x14ac:dyDescent="0.5">
      <c r="B1178" s="4"/>
      <c r="J1178" s="4"/>
      <c r="L1178" s="6"/>
    </row>
    <row r="1179" spans="2:12" ht="25.5" x14ac:dyDescent="0.5">
      <c r="B1179" s="4"/>
      <c r="J1179" s="4"/>
      <c r="L1179" s="7"/>
    </row>
    <row r="1180" spans="2:12" x14ac:dyDescent="0.5">
      <c r="B1180" s="4"/>
      <c r="J1180" s="4"/>
      <c r="L1180" s="6"/>
    </row>
    <row r="1181" spans="2:12" x14ac:dyDescent="0.5">
      <c r="B1181" s="4"/>
      <c r="J1181" s="4"/>
      <c r="L1181" s="6"/>
    </row>
    <row r="1182" spans="2:12" x14ac:dyDescent="0.5">
      <c r="B1182" s="4"/>
      <c r="J1182" s="4"/>
      <c r="L1182" s="6"/>
    </row>
    <row r="1183" spans="2:12" x14ac:dyDescent="0.5">
      <c r="B1183" s="4"/>
      <c r="J1183" s="4"/>
      <c r="L1183" s="6"/>
    </row>
    <row r="1184" spans="2:12" x14ac:dyDescent="0.5">
      <c r="B1184" s="4"/>
      <c r="J1184" s="4"/>
      <c r="L1184" s="6"/>
    </row>
    <row r="1185" spans="2:12" x14ac:dyDescent="0.5">
      <c r="B1185" s="4"/>
      <c r="J1185" s="4"/>
      <c r="L1185" s="6"/>
    </row>
    <row r="1186" spans="2:12" ht="25.5" x14ac:dyDescent="0.5">
      <c r="B1186" s="4"/>
      <c r="J1186" s="4"/>
      <c r="L1186" s="7"/>
    </row>
    <row r="1187" spans="2:12" ht="25.5" x14ac:dyDescent="0.5">
      <c r="B1187" s="4"/>
      <c r="J1187" s="4"/>
      <c r="L1187" s="7"/>
    </row>
    <row r="1188" spans="2:12" ht="25.5" x14ac:dyDescent="0.5">
      <c r="B1188" s="4"/>
      <c r="J1188" s="4"/>
      <c r="L1188" s="7"/>
    </row>
    <row r="1189" spans="2:12" ht="25.5" x14ac:dyDescent="0.5">
      <c r="B1189" s="4"/>
      <c r="J1189" s="4"/>
      <c r="L1189" s="7"/>
    </row>
    <row r="1190" spans="2:12" ht="25.5" x14ac:dyDescent="0.5">
      <c r="B1190" s="4"/>
      <c r="J1190" s="4"/>
      <c r="L1190" s="7"/>
    </row>
    <row r="1191" spans="2:12" x14ac:dyDescent="0.5">
      <c r="B1191" s="4"/>
      <c r="J1191" s="4"/>
      <c r="L1191" s="6"/>
    </row>
    <row r="1192" spans="2:12" x14ac:dyDescent="0.5">
      <c r="B1192" s="4"/>
      <c r="J1192" s="4"/>
      <c r="L1192" s="6"/>
    </row>
    <row r="1193" spans="2:12" x14ac:dyDescent="0.5">
      <c r="B1193" s="4"/>
      <c r="J1193" s="4"/>
      <c r="L1193" s="6"/>
    </row>
    <row r="1194" spans="2:12" x14ac:dyDescent="0.5">
      <c r="B1194" s="4"/>
      <c r="J1194" s="4"/>
      <c r="L1194" s="6"/>
    </row>
    <row r="1195" spans="2:12" x14ac:dyDescent="0.5">
      <c r="B1195" s="4"/>
      <c r="J1195" s="4"/>
      <c r="L1195" s="6"/>
    </row>
    <row r="1196" spans="2:12" x14ac:dyDescent="0.5">
      <c r="B1196" s="4"/>
      <c r="J1196" s="4"/>
      <c r="L1196" s="6"/>
    </row>
    <row r="1197" spans="2:12" ht="25.5" x14ac:dyDescent="0.5">
      <c r="B1197" s="4"/>
      <c r="J1197" s="4"/>
      <c r="L1197" s="7"/>
    </row>
    <row r="1198" spans="2:12" x14ac:dyDescent="0.5">
      <c r="B1198" s="4"/>
      <c r="J1198" s="4"/>
      <c r="L1198" s="6"/>
    </row>
    <row r="1199" spans="2:12" ht="25.5" x14ac:dyDescent="0.5">
      <c r="B1199" s="4"/>
      <c r="J1199" s="4"/>
      <c r="L1199" s="7"/>
    </row>
    <row r="1200" spans="2:12" x14ac:dyDescent="0.5">
      <c r="B1200" s="4"/>
      <c r="J1200" s="4"/>
      <c r="L1200" s="6"/>
    </row>
    <row r="1201" spans="2:12" ht="25.5" x14ac:dyDescent="0.5">
      <c r="B1201" s="4"/>
      <c r="J1201" s="4"/>
      <c r="L1201" s="7"/>
    </row>
    <row r="1202" spans="2:12" ht="25.5" x14ac:dyDescent="0.5">
      <c r="B1202" s="4"/>
      <c r="J1202" s="4"/>
      <c r="L1202" s="7"/>
    </row>
    <row r="1203" spans="2:12" x14ac:dyDescent="0.5">
      <c r="B1203" s="4"/>
      <c r="J1203" s="4"/>
      <c r="L1203" s="6"/>
    </row>
    <row r="1204" spans="2:12" x14ac:dyDescent="0.5">
      <c r="B1204" s="4"/>
      <c r="J1204" s="4"/>
      <c r="L1204" s="6"/>
    </row>
    <row r="1205" spans="2:12" x14ac:dyDescent="0.5">
      <c r="B1205" s="4"/>
      <c r="J1205" s="4"/>
      <c r="L1205" s="6"/>
    </row>
    <row r="1206" spans="2:12" x14ac:dyDescent="0.5">
      <c r="B1206" s="4"/>
      <c r="J1206" s="4"/>
      <c r="L1206" s="6"/>
    </row>
    <row r="1207" spans="2:12" ht="25.5" x14ac:dyDescent="0.5">
      <c r="B1207" s="4"/>
      <c r="J1207" s="4"/>
      <c r="L1207" s="7"/>
    </row>
    <row r="1208" spans="2:12" x14ac:dyDescent="0.5">
      <c r="B1208" s="4"/>
      <c r="J1208" s="4"/>
      <c r="L1208" s="6"/>
    </row>
    <row r="1209" spans="2:12" ht="25.5" x14ac:dyDescent="0.5">
      <c r="B1209" s="4"/>
      <c r="J1209" s="4"/>
      <c r="L1209" s="7"/>
    </row>
    <row r="1210" spans="2:12" x14ac:dyDescent="0.5">
      <c r="B1210" s="4"/>
      <c r="J1210" s="4"/>
      <c r="L1210" s="6"/>
    </row>
    <row r="1211" spans="2:12" x14ac:dyDescent="0.5">
      <c r="B1211" s="4"/>
      <c r="J1211" s="4"/>
      <c r="L1211" s="6"/>
    </row>
    <row r="1212" spans="2:12" ht="25.5" x14ac:dyDescent="0.5">
      <c r="B1212" s="4"/>
      <c r="J1212" s="4"/>
      <c r="L1212" s="7"/>
    </row>
    <row r="1213" spans="2:12" x14ac:dyDescent="0.5">
      <c r="B1213" s="4"/>
      <c r="J1213" s="4"/>
      <c r="L1213" s="6"/>
    </row>
    <row r="1214" spans="2:12" x14ac:dyDescent="0.5">
      <c r="B1214" s="4"/>
      <c r="J1214" s="4"/>
      <c r="L1214" s="6"/>
    </row>
    <row r="1215" spans="2:12" x14ac:dyDescent="0.5">
      <c r="B1215" s="4"/>
      <c r="J1215" s="4"/>
      <c r="L1215" s="6"/>
    </row>
    <row r="1216" spans="2:12" x14ac:dyDescent="0.5">
      <c r="B1216" s="4"/>
      <c r="J1216" s="4"/>
      <c r="L1216" s="6"/>
    </row>
    <row r="1217" spans="2:12" x14ac:dyDescent="0.5">
      <c r="B1217" s="4"/>
      <c r="J1217" s="4"/>
      <c r="L1217" s="6"/>
    </row>
    <row r="1218" spans="2:12" x14ac:dyDescent="0.5">
      <c r="B1218" s="4"/>
      <c r="J1218" s="4"/>
      <c r="L1218" s="6"/>
    </row>
    <row r="1219" spans="2:12" x14ac:dyDescent="0.5">
      <c r="B1219" s="4"/>
      <c r="J1219" s="4"/>
      <c r="L1219" s="6"/>
    </row>
    <row r="1220" spans="2:12" x14ac:dyDescent="0.5">
      <c r="B1220" s="4"/>
      <c r="J1220" s="4"/>
      <c r="L1220" s="6"/>
    </row>
    <row r="1221" spans="2:12" ht="25.5" x14ac:dyDescent="0.5">
      <c r="B1221" s="4"/>
      <c r="J1221" s="4"/>
      <c r="L1221" s="7"/>
    </row>
    <row r="1222" spans="2:12" x14ac:dyDescent="0.5">
      <c r="B1222" s="4"/>
      <c r="J1222" s="4"/>
      <c r="L1222" s="6"/>
    </row>
    <row r="1223" spans="2:12" x14ac:dyDescent="0.5">
      <c r="B1223" s="4"/>
      <c r="J1223" s="4"/>
      <c r="L1223" s="6"/>
    </row>
    <row r="1224" spans="2:12" ht="25.5" x14ac:dyDescent="0.5">
      <c r="B1224" s="4"/>
      <c r="J1224" s="4"/>
      <c r="L1224" s="7"/>
    </row>
    <row r="1225" spans="2:12" x14ac:dyDescent="0.5">
      <c r="B1225" s="4"/>
      <c r="J1225" s="4"/>
      <c r="L1225" s="6"/>
    </row>
    <row r="1226" spans="2:12" x14ac:dyDescent="0.5">
      <c r="B1226" s="4"/>
      <c r="J1226" s="4"/>
      <c r="L1226" s="6"/>
    </row>
    <row r="1227" spans="2:12" ht="25.5" x14ac:dyDescent="0.5">
      <c r="B1227" s="4"/>
      <c r="J1227" s="4"/>
      <c r="L1227" s="7"/>
    </row>
    <row r="1228" spans="2:12" x14ac:dyDescent="0.5">
      <c r="B1228" s="4"/>
      <c r="J1228" s="4"/>
      <c r="L1228" s="6"/>
    </row>
    <row r="1229" spans="2:12" x14ac:dyDescent="0.5">
      <c r="B1229" s="4"/>
      <c r="J1229" s="4"/>
      <c r="L1229" s="6"/>
    </row>
    <row r="1230" spans="2:12" x14ac:dyDescent="0.5">
      <c r="B1230" s="4"/>
      <c r="J1230" s="4"/>
      <c r="L1230" s="6"/>
    </row>
    <row r="1231" spans="2:12" x14ac:dyDescent="0.5">
      <c r="B1231" s="4"/>
      <c r="J1231" s="4"/>
      <c r="L1231" s="6"/>
    </row>
    <row r="1232" spans="2:12" x14ac:dyDescent="0.5">
      <c r="B1232" s="4"/>
      <c r="J1232" s="4"/>
      <c r="L1232" s="6"/>
    </row>
    <row r="1233" spans="2:12" x14ac:dyDescent="0.5">
      <c r="B1233" s="4"/>
      <c r="J1233" s="4"/>
      <c r="L1233" s="6"/>
    </row>
    <row r="1234" spans="2:12" ht="25.5" x14ac:dyDescent="0.5">
      <c r="B1234" s="4"/>
      <c r="J1234" s="4"/>
      <c r="L1234" s="7"/>
    </row>
    <row r="1235" spans="2:12" x14ac:dyDescent="0.5">
      <c r="B1235" s="4"/>
      <c r="J1235" s="4"/>
      <c r="L1235" s="6"/>
    </row>
    <row r="1236" spans="2:12" ht="25.5" x14ac:dyDescent="0.5">
      <c r="B1236" s="4"/>
      <c r="J1236" s="4"/>
      <c r="L1236" s="7"/>
    </row>
    <row r="1237" spans="2:12" x14ac:dyDescent="0.5">
      <c r="B1237" s="4"/>
      <c r="J1237" s="4"/>
      <c r="L1237" s="6"/>
    </row>
    <row r="1238" spans="2:12" x14ac:dyDescent="0.5">
      <c r="B1238" s="4"/>
      <c r="J1238" s="4"/>
      <c r="L1238" s="6"/>
    </row>
    <row r="1239" spans="2:12" x14ac:dyDescent="0.5">
      <c r="B1239" s="4"/>
      <c r="J1239" s="4"/>
      <c r="L1239" s="6"/>
    </row>
    <row r="1240" spans="2:12" x14ac:dyDescent="0.5">
      <c r="B1240" s="4"/>
      <c r="J1240" s="4"/>
      <c r="L1240" s="6"/>
    </row>
    <row r="1241" spans="2:12" ht="25.5" x14ac:dyDescent="0.5">
      <c r="B1241" s="4"/>
      <c r="J1241" s="4"/>
      <c r="L1241" s="7"/>
    </row>
    <row r="1242" spans="2:12" ht="25.5" x14ac:dyDescent="0.5">
      <c r="B1242" s="4"/>
      <c r="J1242" s="4"/>
      <c r="L1242" s="7"/>
    </row>
    <row r="1243" spans="2:12" x14ac:dyDescent="0.5">
      <c r="B1243" s="4"/>
      <c r="J1243" s="4"/>
      <c r="L1243" s="6"/>
    </row>
    <row r="1244" spans="2:12" x14ac:dyDescent="0.5">
      <c r="B1244" s="4"/>
      <c r="J1244" s="4"/>
      <c r="L1244" s="6"/>
    </row>
    <row r="1245" spans="2:12" x14ac:dyDescent="0.5">
      <c r="B1245" s="4"/>
      <c r="J1245" s="4"/>
      <c r="L1245" s="6"/>
    </row>
    <row r="1246" spans="2:12" x14ac:dyDescent="0.5">
      <c r="B1246" s="4"/>
      <c r="J1246" s="4"/>
      <c r="L1246" s="6"/>
    </row>
    <row r="1247" spans="2:12" x14ac:dyDescent="0.5">
      <c r="B1247" s="4"/>
      <c r="J1247" s="4"/>
      <c r="L1247" s="6"/>
    </row>
    <row r="1248" spans="2:12" x14ac:dyDescent="0.5">
      <c r="B1248" s="4"/>
      <c r="J1248" s="4"/>
      <c r="L1248" s="6"/>
    </row>
    <row r="1249" spans="2:12" x14ac:dyDescent="0.5">
      <c r="B1249" s="4"/>
      <c r="J1249" s="4"/>
      <c r="L1249" s="6"/>
    </row>
    <row r="1250" spans="2:12" x14ac:dyDescent="0.5">
      <c r="B1250" s="4"/>
      <c r="J1250" s="4"/>
      <c r="L1250" s="6"/>
    </row>
    <row r="1251" spans="2:12" x14ac:dyDescent="0.5">
      <c r="B1251" s="4"/>
      <c r="J1251" s="4"/>
      <c r="L1251" s="6"/>
    </row>
    <row r="1252" spans="2:12" ht="25.5" x14ac:dyDescent="0.5">
      <c r="B1252" s="4"/>
      <c r="J1252" s="4"/>
      <c r="L1252" s="7"/>
    </row>
    <row r="1253" spans="2:12" ht="25.5" x14ac:dyDescent="0.5">
      <c r="B1253" s="4"/>
      <c r="J1253" s="4"/>
      <c r="L1253" s="7"/>
    </row>
    <row r="1254" spans="2:12" x14ac:dyDescent="0.5">
      <c r="B1254" s="4"/>
      <c r="J1254" s="4"/>
      <c r="L1254" s="6"/>
    </row>
    <row r="1255" spans="2:12" x14ac:dyDescent="0.5">
      <c r="B1255" s="4"/>
      <c r="J1255" s="4"/>
      <c r="L1255" s="6"/>
    </row>
    <row r="1256" spans="2:12" x14ac:dyDescent="0.5">
      <c r="B1256" s="4"/>
      <c r="J1256" s="4"/>
      <c r="L1256" s="6"/>
    </row>
    <row r="1257" spans="2:12" x14ac:dyDescent="0.5">
      <c r="B1257" s="4"/>
      <c r="J1257" s="4"/>
      <c r="L1257" s="6"/>
    </row>
    <row r="1258" spans="2:12" x14ac:dyDescent="0.5">
      <c r="B1258" s="4"/>
      <c r="J1258" s="4"/>
      <c r="L1258" s="6"/>
    </row>
    <row r="1259" spans="2:12" ht="25.5" x14ac:dyDescent="0.5">
      <c r="B1259" s="4"/>
      <c r="J1259" s="4"/>
      <c r="L1259" s="7"/>
    </row>
    <row r="1260" spans="2:12" x14ac:dyDescent="0.5">
      <c r="B1260" s="4"/>
      <c r="J1260" s="4"/>
      <c r="L1260" s="6"/>
    </row>
    <row r="1261" spans="2:12" x14ac:dyDescent="0.5">
      <c r="B1261" s="4"/>
      <c r="J1261" s="4"/>
      <c r="L1261" s="6"/>
    </row>
    <row r="1262" spans="2:12" x14ac:dyDescent="0.5">
      <c r="B1262" s="4"/>
      <c r="J1262" s="4"/>
      <c r="L1262" s="6"/>
    </row>
    <row r="1263" spans="2:12" x14ac:dyDescent="0.5">
      <c r="B1263" s="4"/>
      <c r="J1263" s="4"/>
      <c r="L1263" s="6"/>
    </row>
    <row r="1264" spans="2:12" x14ac:dyDescent="0.5">
      <c r="B1264" s="4"/>
      <c r="J1264" s="4"/>
      <c r="L1264" s="6"/>
    </row>
    <row r="1265" spans="2:12" ht="25.5" x14ac:dyDescent="0.5">
      <c r="B1265" s="4"/>
      <c r="J1265" s="4"/>
      <c r="L1265" s="7"/>
    </row>
    <row r="1266" spans="2:12" x14ac:dyDescent="0.5">
      <c r="B1266" s="4"/>
      <c r="J1266" s="4"/>
      <c r="L1266" s="6"/>
    </row>
    <row r="1267" spans="2:12" x14ac:dyDescent="0.5">
      <c r="B1267" s="4"/>
      <c r="J1267" s="4"/>
      <c r="L1267" s="6"/>
    </row>
    <row r="1268" spans="2:12" x14ac:dyDescent="0.5">
      <c r="B1268" s="4"/>
      <c r="J1268" s="4"/>
      <c r="L1268" s="6"/>
    </row>
    <row r="1269" spans="2:12" x14ac:dyDescent="0.5">
      <c r="B1269" s="4"/>
      <c r="J1269" s="4"/>
      <c r="L1269" s="6"/>
    </row>
    <row r="1270" spans="2:12" x14ac:dyDescent="0.5">
      <c r="B1270" s="4"/>
      <c r="J1270" s="4"/>
      <c r="L1270" s="6"/>
    </row>
    <row r="1271" spans="2:12" x14ac:dyDescent="0.5">
      <c r="B1271" s="4"/>
      <c r="J1271" s="4"/>
      <c r="L1271" s="6"/>
    </row>
    <row r="1272" spans="2:12" ht="25.5" x14ac:dyDescent="0.5">
      <c r="B1272" s="4"/>
      <c r="J1272" s="4"/>
      <c r="L1272" s="7"/>
    </row>
    <row r="1273" spans="2:12" x14ac:dyDescent="0.5">
      <c r="B1273" s="4"/>
      <c r="J1273" s="4"/>
      <c r="L1273" s="6"/>
    </row>
    <row r="1274" spans="2:12" ht="25.5" x14ac:dyDescent="0.5">
      <c r="B1274" s="4"/>
      <c r="J1274" s="4"/>
      <c r="L1274" s="7"/>
    </row>
    <row r="1275" spans="2:12" x14ac:dyDescent="0.5">
      <c r="B1275" s="4"/>
      <c r="J1275" s="4"/>
      <c r="L1275" s="6"/>
    </row>
    <row r="1276" spans="2:12" ht="25.5" x14ac:dyDescent="0.5">
      <c r="B1276" s="4"/>
      <c r="J1276" s="4"/>
      <c r="L1276" s="7"/>
    </row>
    <row r="1277" spans="2:12" ht="25.5" x14ac:dyDescent="0.5">
      <c r="B1277" s="4"/>
      <c r="J1277" s="4"/>
      <c r="L1277" s="7"/>
    </row>
    <row r="1278" spans="2:12" x14ac:dyDescent="0.5">
      <c r="B1278" s="4"/>
      <c r="J1278" s="4"/>
      <c r="L1278" s="6"/>
    </row>
    <row r="1279" spans="2:12" x14ac:dyDescent="0.5">
      <c r="B1279" s="4"/>
      <c r="J1279" s="4"/>
      <c r="L1279" s="6"/>
    </row>
    <row r="1280" spans="2:12" x14ac:dyDescent="0.5">
      <c r="B1280" s="4"/>
      <c r="J1280" s="4"/>
      <c r="L1280" s="6"/>
    </row>
    <row r="1281" spans="2:12" x14ac:dyDescent="0.5">
      <c r="B1281" s="4"/>
      <c r="J1281" s="4"/>
      <c r="L1281" s="6"/>
    </row>
    <row r="1282" spans="2:12" x14ac:dyDescent="0.5">
      <c r="B1282" s="4"/>
      <c r="J1282" s="4"/>
      <c r="L1282" s="6"/>
    </row>
    <row r="1283" spans="2:12" ht="25.5" x14ac:dyDescent="0.5">
      <c r="B1283" s="4"/>
      <c r="J1283" s="4"/>
      <c r="L1283" s="7"/>
    </row>
    <row r="1284" spans="2:12" x14ac:dyDescent="0.5">
      <c r="B1284" s="4"/>
      <c r="J1284" s="4"/>
      <c r="L1284" s="6"/>
    </row>
    <row r="1285" spans="2:12" x14ac:dyDescent="0.5">
      <c r="B1285" s="4"/>
      <c r="J1285" s="4"/>
      <c r="L1285" s="6"/>
    </row>
    <row r="1286" spans="2:12" x14ac:dyDescent="0.5">
      <c r="B1286" s="4"/>
      <c r="J1286" s="4"/>
      <c r="L1286" s="6"/>
    </row>
    <row r="1287" spans="2:12" x14ac:dyDescent="0.5">
      <c r="B1287" s="4"/>
      <c r="J1287" s="4"/>
      <c r="L1287" s="6"/>
    </row>
    <row r="1288" spans="2:12" x14ac:dyDescent="0.5">
      <c r="B1288" s="4"/>
      <c r="J1288" s="4"/>
      <c r="L1288" s="6"/>
    </row>
    <row r="1289" spans="2:12" x14ac:dyDescent="0.5">
      <c r="B1289" s="4"/>
      <c r="J1289" s="4"/>
      <c r="L1289" s="6"/>
    </row>
    <row r="1290" spans="2:12" x14ac:dyDescent="0.5">
      <c r="B1290" s="4"/>
      <c r="J1290" s="4"/>
      <c r="L1290" s="6"/>
    </row>
    <row r="1291" spans="2:12" x14ac:dyDescent="0.5">
      <c r="B1291" s="4"/>
      <c r="J1291" s="4"/>
      <c r="L1291" s="6"/>
    </row>
    <row r="1292" spans="2:12" ht="25.5" x14ac:dyDescent="0.5">
      <c r="B1292" s="4"/>
      <c r="J1292" s="4"/>
      <c r="L1292" s="7"/>
    </row>
    <row r="1293" spans="2:12" x14ac:dyDescent="0.5">
      <c r="B1293" s="4"/>
      <c r="J1293" s="4"/>
      <c r="L1293" s="6"/>
    </row>
    <row r="1294" spans="2:12" x14ac:dyDescent="0.5">
      <c r="B1294" s="4"/>
      <c r="J1294" s="4"/>
      <c r="L1294" s="6"/>
    </row>
    <row r="1295" spans="2:12" x14ac:dyDescent="0.5">
      <c r="B1295" s="4"/>
      <c r="J1295" s="4"/>
      <c r="L1295" s="6"/>
    </row>
    <row r="1296" spans="2:12" x14ac:dyDescent="0.5">
      <c r="B1296" s="4"/>
      <c r="J1296" s="4"/>
      <c r="L1296" s="6"/>
    </row>
    <row r="1297" spans="2:12" x14ac:dyDescent="0.5">
      <c r="B1297" s="4"/>
      <c r="J1297" s="4"/>
      <c r="L1297" s="6"/>
    </row>
    <row r="1298" spans="2:12" x14ac:dyDescent="0.5">
      <c r="B1298" s="4"/>
      <c r="J1298" s="4"/>
      <c r="L1298" s="6"/>
    </row>
    <row r="1299" spans="2:12" ht="25.5" x14ac:dyDescent="0.5">
      <c r="B1299" s="4"/>
      <c r="J1299" s="4"/>
      <c r="L1299" s="7"/>
    </row>
    <row r="1300" spans="2:12" x14ac:dyDescent="0.5">
      <c r="B1300" s="4"/>
      <c r="J1300" s="4"/>
      <c r="L1300" s="6"/>
    </row>
    <row r="1301" spans="2:12" ht="25.5" x14ac:dyDescent="0.5">
      <c r="B1301" s="4"/>
      <c r="J1301" s="4"/>
      <c r="L1301" s="7"/>
    </row>
    <row r="1302" spans="2:12" x14ac:dyDescent="0.5">
      <c r="B1302" s="4"/>
      <c r="J1302" s="4"/>
      <c r="L1302" s="6"/>
    </row>
    <row r="1303" spans="2:12" x14ac:dyDescent="0.5">
      <c r="B1303" s="4"/>
      <c r="J1303" s="4"/>
      <c r="L1303" s="6"/>
    </row>
    <row r="1304" spans="2:12" ht="25.5" x14ac:dyDescent="0.5">
      <c r="B1304" s="4"/>
      <c r="J1304" s="4"/>
      <c r="L1304" s="7"/>
    </row>
    <row r="1305" spans="2:12" x14ac:dyDescent="0.5">
      <c r="B1305" s="4"/>
      <c r="J1305" s="4"/>
      <c r="L1305" s="6"/>
    </row>
    <row r="1306" spans="2:12" x14ac:dyDescent="0.5">
      <c r="B1306" s="4"/>
      <c r="J1306" s="4"/>
      <c r="L1306" s="6"/>
    </row>
    <row r="1307" spans="2:12" x14ac:dyDescent="0.5">
      <c r="B1307" s="4"/>
      <c r="J1307" s="4"/>
      <c r="L1307" s="6"/>
    </row>
    <row r="1308" spans="2:12" ht="25.5" x14ac:dyDescent="0.5">
      <c r="B1308" s="4"/>
      <c r="J1308" s="4"/>
      <c r="L1308" s="7"/>
    </row>
    <row r="1309" spans="2:12" x14ac:dyDescent="0.5">
      <c r="B1309" s="4"/>
      <c r="J1309" s="4"/>
      <c r="L1309" s="6"/>
    </row>
    <row r="1310" spans="2:12" x14ac:dyDescent="0.5">
      <c r="B1310" s="4"/>
      <c r="J1310" s="4"/>
      <c r="L1310" s="6"/>
    </row>
    <row r="1311" spans="2:12" ht="25.5" x14ac:dyDescent="0.5">
      <c r="B1311" s="4"/>
      <c r="J1311" s="4"/>
      <c r="L1311" s="7"/>
    </row>
    <row r="1312" spans="2:12" x14ac:dyDescent="0.5">
      <c r="B1312" s="4"/>
      <c r="J1312" s="4"/>
      <c r="L1312" s="6"/>
    </row>
    <row r="1313" spans="2:12" x14ac:dyDescent="0.5">
      <c r="B1313" s="4"/>
      <c r="J1313" s="4"/>
      <c r="L1313" s="6"/>
    </row>
    <row r="1314" spans="2:12" ht="25.5" x14ac:dyDescent="0.5">
      <c r="B1314" s="4"/>
      <c r="J1314" s="4"/>
      <c r="L1314" s="7"/>
    </row>
    <row r="1315" spans="2:12" x14ac:dyDescent="0.5">
      <c r="B1315" s="4"/>
      <c r="J1315" s="4"/>
      <c r="L1315" s="6"/>
    </row>
    <row r="1316" spans="2:12" ht="25.5" x14ac:dyDescent="0.5">
      <c r="B1316" s="4"/>
      <c r="J1316" s="4"/>
      <c r="L1316" s="7"/>
    </row>
    <row r="1317" spans="2:12" ht="25.5" x14ac:dyDescent="0.5">
      <c r="B1317" s="4"/>
      <c r="J1317" s="4"/>
      <c r="L1317" s="7"/>
    </row>
    <row r="1318" spans="2:12" x14ac:dyDescent="0.5">
      <c r="B1318" s="4"/>
      <c r="J1318" s="4"/>
      <c r="L1318" s="6"/>
    </row>
    <row r="1319" spans="2:12" x14ac:dyDescent="0.5">
      <c r="B1319" s="4"/>
      <c r="J1319" s="4"/>
      <c r="L1319" s="6"/>
    </row>
    <row r="1320" spans="2:12" x14ac:dyDescent="0.5">
      <c r="B1320" s="4"/>
      <c r="J1320" s="4"/>
      <c r="L1320" s="6"/>
    </row>
    <row r="1321" spans="2:12" x14ac:dyDescent="0.5">
      <c r="B1321" s="4"/>
      <c r="J1321" s="4"/>
      <c r="L1321" s="6"/>
    </row>
    <row r="1322" spans="2:12" ht="25.5" x14ac:dyDescent="0.5">
      <c r="B1322" s="4"/>
      <c r="J1322" s="4"/>
      <c r="L1322" s="7"/>
    </row>
    <row r="1323" spans="2:12" ht="25.5" x14ac:dyDescent="0.5">
      <c r="B1323" s="4"/>
      <c r="J1323" s="4"/>
      <c r="L1323" s="7"/>
    </row>
    <row r="1324" spans="2:12" x14ac:dyDescent="0.5">
      <c r="B1324" s="4"/>
      <c r="J1324" s="4"/>
      <c r="L1324" s="6"/>
    </row>
    <row r="1325" spans="2:12" x14ac:dyDescent="0.5">
      <c r="B1325" s="4"/>
      <c r="J1325" s="4"/>
      <c r="L1325" s="6"/>
    </row>
    <row r="1326" spans="2:12" x14ac:dyDescent="0.5">
      <c r="B1326" s="4"/>
      <c r="J1326" s="4"/>
      <c r="L1326" s="6"/>
    </row>
    <row r="1327" spans="2:12" ht="25.5" x14ac:dyDescent="0.5">
      <c r="B1327" s="4"/>
      <c r="J1327" s="4"/>
      <c r="L1327" s="7"/>
    </row>
    <row r="1328" spans="2:12" x14ac:dyDescent="0.5">
      <c r="B1328" s="4"/>
      <c r="J1328" s="4"/>
      <c r="L1328" s="6"/>
    </row>
    <row r="1329" spans="2:12" x14ac:dyDescent="0.5">
      <c r="B1329" s="4"/>
      <c r="J1329" s="4"/>
      <c r="L1329" s="6"/>
    </row>
    <row r="1330" spans="2:12" x14ac:dyDescent="0.5">
      <c r="B1330" s="4"/>
      <c r="J1330" s="4"/>
      <c r="L1330" s="6"/>
    </row>
    <row r="1331" spans="2:12" ht="25.5" x14ac:dyDescent="0.5">
      <c r="B1331" s="4"/>
      <c r="J1331" s="4"/>
      <c r="L1331" s="7"/>
    </row>
    <row r="1332" spans="2:12" x14ac:dyDescent="0.5">
      <c r="B1332" s="4"/>
      <c r="J1332" s="4"/>
      <c r="L1332" s="6"/>
    </row>
    <row r="1333" spans="2:12" x14ac:dyDescent="0.5">
      <c r="B1333" s="4"/>
      <c r="J1333" s="4"/>
      <c r="L1333" s="6"/>
    </row>
    <row r="1334" spans="2:12" x14ac:dyDescent="0.5">
      <c r="B1334" s="4"/>
      <c r="J1334" s="4"/>
      <c r="L1334" s="6"/>
    </row>
    <row r="1335" spans="2:12" x14ac:dyDescent="0.5">
      <c r="B1335" s="4"/>
      <c r="J1335" s="4"/>
      <c r="L1335" s="6"/>
    </row>
    <row r="1336" spans="2:12" x14ac:dyDescent="0.5">
      <c r="B1336" s="4"/>
      <c r="J1336" s="4"/>
      <c r="L1336" s="6"/>
    </row>
    <row r="1337" spans="2:12" x14ac:dyDescent="0.5">
      <c r="B1337" s="4"/>
      <c r="J1337" s="4"/>
      <c r="L1337" s="6"/>
    </row>
    <row r="1338" spans="2:12" x14ac:dyDescent="0.5">
      <c r="B1338" s="4"/>
      <c r="J1338" s="4"/>
      <c r="L1338" s="6"/>
    </row>
    <row r="1339" spans="2:12" x14ac:dyDescent="0.5">
      <c r="B1339" s="4"/>
      <c r="J1339" s="4"/>
      <c r="L1339" s="6"/>
    </row>
    <row r="1340" spans="2:12" x14ac:dyDescent="0.5">
      <c r="B1340" s="4"/>
      <c r="J1340" s="4"/>
      <c r="L1340" s="6"/>
    </row>
    <row r="1341" spans="2:12" x14ac:dyDescent="0.5">
      <c r="B1341" s="4"/>
      <c r="J1341" s="4"/>
      <c r="L1341" s="6"/>
    </row>
    <row r="1342" spans="2:12" x14ac:dyDescent="0.5">
      <c r="B1342" s="4"/>
      <c r="J1342" s="4"/>
      <c r="L1342" s="6"/>
    </row>
    <row r="1343" spans="2:12" ht="25.5" x14ac:dyDescent="0.5">
      <c r="B1343" s="4"/>
      <c r="J1343" s="4"/>
      <c r="L1343" s="7"/>
    </row>
    <row r="1344" spans="2:12" ht="25.5" x14ac:dyDescent="0.5">
      <c r="B1344" s="4"/>
      <c r="J1344" s="4"/>
      <c r="L1344" s="7"/>
    </row>
    <row r="1345" spans="2:12" ht="25.5" x14ac:dyDescent="0.5">
      <c r="B1345" s="4"/>
      <c r="J1345" s="4"/>
      <c r="L1345" s="7"/>
    </row>
    <row r="1346" spans="2:12" x14ac:dyDescent="0.5">
      <c r="B1346" s="4"/>
      <c r="J1346" s="4"/>
      <c r="L1346" s="6"/>
    </row>
    <row r="1347" spans="2:12" ht="25.5" x14ac:dyDescent="0.5">
      <c r="B1347" s="4"/>
      <c r="J1347" s="4"/>
      <c r="L1347" s="7"/>
    </row>
    <row r="1348" spans="2:12" x14ac:dyDescent="0.5">
      <c r="B1348" s="4"/>
      <c r="J1348" s="4"/>
      <c r="L1348" s="6"/>
    </row>
    <row r="1349" spans="2:12" x14ac:dyDescent="0.5">
      <c r="B1349" s="4"/>
      <c r="J1349" s="4"/>
      <c r="L1349" s="6"/>
    </row>
    <row r="1350" spans="2:12" ht="25.5" x14ac:dyDescent="0.5">
      <c r="B1350" s="4"/>
      <c r="J1350" s="4"/>
      <c r="L1350" s="7"/>
    </row>
    <row r="1351" spans="2:12" x14ac:dyDescent="0.5">
      <c r="B1351" s="4"/>
      <c r="J1351" s="4"/>
      <c r="L1351" s="6"/>
    </row>
    <row r="1352" spans="2:12" ht="25.5" x14ac:dyDescent="0.5">
      <c r="B1352" s="4"/>
      <c r="J1352" s="4"/>
      <c r="L1352" s="7"/>
    </row>
    <row r="1353" spans="2:12" x14ac:dyDescent="0.5">
      <c r="B1353" s="4"/>
      <c r="J1353" s="4"/>
      <c r="L1353" s="6"/>
    </row>
    <row r="1354" spans="2:12" ht="25.5" x14ac:dyDescent="0.5">
      <c r="B1354" s="4"/>
      <c r="J1354" s="4"/>
      <c r="L1354" s="7"/>
    </row>
    <row r="1355" spans="2:12" ht="25.5" x14ac:dyDescent="0.5">
      <c r="B1355" s="4"/>
      <c r="J1355" s="4"/>
      <c r="L1355" s="7"/>
    </row>
    <row r="1356" spans="2:12" x14ac:dyDescent="0.5">
      <c r="B1356" s="4"/>
      <c r="J1356" s="4"/>
      <c r="L1356" s="6"/>
    </row>
    <row r="1357" spans="2:12" ht="25.5" x14ac:dyDescent="0.5">
      <c r="B1357" s="4"/>
      <c r="J1357" s="4"/>
      <c r="L1357" s="7"/>
    </row>
    <row r="1358" spans="2:12" x14ac:dyDescent="0.5">
      <c r="B1358" s="4"/>
      <c r="J1358" s="4"/>
      <c r="L1358" s="6"/>
    </row>
    <row r="1359" spans="2:12" ht="25.5" x14ac:dyDescent="0.5">
      <c r="B1359" s="4"/>
      <c r="J1359" s="4"/>
      <c r="L1359" s="7"/>
    </row>
    <row r="1360" spans="2:12" ht="25.5" x14ac:dyDescent="0.5">
      <c r="B1360" s="4"/>
      <c r="J1360" s="4"/>
      <c r="L1360" s="7"/>
    </row>
    <row r="1361" spans="2:12" ht="25.5" x14ac:dyDescent="0.5">
      <c r="B1361" s="4"/>
      <c r="J1361" s="4"/>
      <c r="L1361" s="7"/>
    </row>
    <row r="1362" spans="2:12" ht="25.5" x14ac:dyDescent="0.5">
      <c r="B1362" s="4"/>
      <c r="J1362" s="4"/>
      <c r="L1362" s="7"/>
    </row>
    <row r="1363" spans="2:12" x14ac:dyDescent="0.5">
      <c r="B1363" s="4"/>
      <c r="J1363" s="4"/>
      <c r="L1363" s="6"/>
    </row>
    <row r="1364" spans="2:12" ht="25.5" x14ac:dyDescent="0.5">
      <c r="B1364" s="4"/>
      <c r="J1364" s="4"/>
      <c r="L1364" s="7"/>
    </row>
    <row r="1365" spans="2:12" ht="25.5" x14ac:dyDescent="0.5">
      <c r="B1365" s="4"/>
      <c r="J1365" s="4"/>
      <c r="L1365" s="7"/>
    </row>
    <row r="1366" spans="2:12" ht="25.5" x14ac:dyDescent="0.5">
      <c r="B1366" s="4"/>
      <c r="J1366" s="4"/>
      <c r="L1366" s="7"/>
    </row>
    <row r="1367" spans="2:12" x14ac:dyDescent="0.5">
      <c r="B1367" s="4"/>
      <c r="J1367" s="4"/>
      <c r="L1367" s="6"/>
    </row>
    <row r="1368" spans="2:12" x14ac:dyDescent="0.5">
      <c r="B1368" s="4"/>
      <c r="J1368" s="4"/>
      <c r="L1368" s="6"/>
    </row>
    <row r="1369" spans="2:12" ht="25.5" x14ac:dyDescent="0.5">
      <c r="B1369" s="4"/>
      <c r="J1369" s="4"/>
      <c r="L1369" s="7"/>
    </row>
    <row r="1370" spans="2:12" ht="25.5" x14ac:dyDescent="0.5">
      <c r="B1370" s="4"/>
      <c r="J1370" s="4"/>
      <c r="L1370" s="7"/>
    </row>
    <row r="1371" spans="2:12" x14ac:dyDescent="0.5">
      <c r="B1371" s="4"/>
      <c r="J1371" s="4"/>
      <c r="L1371" s="6"/>
    </row>
    <row r="1372" spans="2:12" x14ac:dyDescent="0.5">
      <c r="B1372" s="4"/>
      <c r="J1372" s="4"/>
      <c r="L1372" s="6"/>
    </row>
    <row r="1373" spans="2:12" x14ac:dyDescent="0.5">
      <c r="B1373" s="4"/>
      <c r="J1373" s="4"/>
      <c r="L1373" s="6"/>
    </row>
    <row r="1374" spans="2:12" ht="25.5" x14ac:dyDescent="0.5">
      <c r="B1374" s="4"/>
      <c r="J1374" s="4"/>
      <c r="L1374" s="7"/>
    </row>
    <row r="1375" spans="2:12" ht="25.5" x14ac:dyDescent="0.5">
      <c r="B1375" s="4"/>
      <c r="J1375" s="4"/>
      <c r="L1375" s="7"/>
    </row>
    <row r="1376" spans="2:12" ht="25.5" x14ac:dyDescent="0.5">
      <c r="B1376" s="4"/>
      <c r="J1376" s="4"/>
      <c r="L1376" s="7"/>
    </row>
    <row r="1377" spans="2:12" ht="25.5" x14ac:dyDescent="0.5">
      <c r="B1377" s="4"/>
      <c r="J1377" s="4"/>
      <c r="L1377" s="7"/>
    </row>
    <row r="1378" spans="2:12" x14ac:dyDescent="0.5">
      <c r="B1378" s="4"/>
      <c r="J1378" s="4"/>
      <c r="L1378" s="6"/>
    </row>
    <row r="1379" spans="2:12" ht="25.5" x14ac:dyDescent="0.5">
      <c r="B1379" s="4"/>
      <c r="J1379" s="4"/>
      <c r="L1379" s="7"/>
    </row>
    <row r="1380" spans="2:12" x14ac:dyDescent="0.5">
      <c r="B1380" s="4"/>
      <c r="J1380" s="4"/>
      <c r="L1380" s="6"/>
    </row>
    <row r="1381" spans="2:12" ht="25.5" x14ac:dyDescent="0.5">
      <c r="B1381" s="4"/>
      <c r="J1381" s="4"/>
      <c r="L1381" s="7"/>
    </row>
    <row r="1382" spans="2:12" x14ac:dyDescent="0.5">
      <c r="B1382" s="4"/>
      <c r="J1382" s="4"/>
      <c r="L1382" s="6"/>
    </row>
    <row r="1383" spans="2:12" x14ac:dyDescent="0.5">
      <c r="B1383" s="4"/>
      <c r="J1383" s="4"/>
      <c r="L1383" s="6"/>
    </row>
    <row r="1384" spans="2:12" x14ac:dyDescent="0.5">
      <c r="B1384" s="4"/>
      <c r="J1384" s="4"/>
      <c r="L1384" s="6"/>
    </row>
    <row r="1385" spans="2:12" x14ac:dyDescent="0.5">
      <c r="B1385" s="4"/>
      <c r="J1385" s="4"/>
      <c r="L1385" s="6"/>
    </row>
    <row r="1386" spans="2:12" ht="25.5" x14ac:dyDescent="0.5">
      <c r="B1386" s="4"/>
      <c r="J1386" s="4"/>
      <c r="L1386" s="7"/>
    </row>
    <row r="1387" spans="2:12" x14ac:dyDescent="0.5">
      <c r="B1387" s="4"/>
      <c r="J1387" s="4"/>
      <c r="L1387" s="6"/>
    </row>
    <row r="1388" spans="2:12" x14ac:dyDescent="0.5">
      <c r="B1388" s="4"/>
      <c r="J1388" s="4"/>
      <c r="L1388" s="6"/>
    </row>
    <row r="1389" spans="2:12" x14ac:dyDescent="0.5">
      <c r="B1389" s="4"/>
      <c r="J1389" s="4"/>
      <c r="L1389" s="6"/>
    </row>
    <row r="1390" spans="2:12" x14ac:dyDescent="0.5">
      <c r="B1390" s="4"/>
      <c r="J1390" s="4"/>
      <c r="L1390" s="6"/>
    </row>
    <row r="1391" spans="2:12" x14ac:dyDescent="0.5">
      <c r="B1391" s="4"/>
      <c r="J1391" s="4"/>
      <c r="L1391" s="6"/>
    </row>
    <row r="1392" spans="2:12" x14ac:dyDescent="0.5">
      <c r="B1392" s="4"/>
      <c r="J1392" s="4"/>
      <c r="L1392" s="6"/>
    </row>
    <row r="1393" spans="2:12" ht="25.5" x14ac:dyDescent="0.5">
      <c r="B1393" s="4"/>
      <c r="J1393" s="4"/>
      <c r="L1393" s="7"/>
    </row>
    <row r="1394" spans="2:12" x14ac:dyDescent="0.5">
      <c r="B1394" s="4"/>
      <c r="J1394" s="4"/>
      <c r="L1394" s="6"/>
    </row>
    <row r="1395" spans="2:12" ht="25.5" x14ac:dyDescent="0.5">
      <c r="B1395" s="4"/>
      <c r="J1395" s="4"/>
      <c r="L1395" s="7"/>
    </row>
    <row r="1396" spans="2:12" x14ac:dyDescent="0.5">
      <c r="B1396" s="4"/>
      <c r="J1396" s="4"/>
      <c r="L1396" s="6"/>
    </row>
    <row r="1397" spans="2:12" x14ac:dyDescent="0.5">
      <c r="B1397" s="4"/>
      <c r="J1397" s="4"/>
      <c r="L1397" s="6"/>
    </row>
    <row r="1398" spans="2:12" x14ac:dyDescent="0.5">
      <c r="B1398" s="4"/>
      <c r="J1398" s="4"/>
      <c r="L1398" s="6"/>
    </row>
    <row r="1399" spans="2:12" ht="25.5" x14ac:dyDescent="0.5">
      <c r="B1399" s="4"/>
      <c r="J1399" s="4"/>
      <c r="L1399" s="7"/>
    </row>
    <row r="1400" spans="2:12" ht="25.5" x14ac:dyDescent="0.5">
      <c r="B1400" s="4"/>
      <c r="J1400" s="4"/>
      <c r="L1400" s="7"/>
    </row>
    <row r="1401" spans="2:12" ht="25.5" x14ac:dyDescent="0.5">
      <c r="B1401" s="4"/>
      <c r="J1401" s="4"/>
      <c r="L1401" s="7"/>
    </row>
    <row r="1402" spans="2:12" ht="25.5" x14ac:dyDescent="0.5">
      <c r="B1402" s="4"/>
      <c r="J1402" s="4"/>
      <c r="L1402" s="7"/>
    </row>
    <row r="1403" spans="2:12" x14ac:dyDescent="0.5">
      <c r="B1403" s="4"/>
      <c r="J1403" s="4"/>
      <c r="L1403" s="6"/>
    </row>
    <row r="1404" spans="2:12" x14ac:dyDescent="0.5">
      <c r="B1404" s="4"/>
      <c r="J1404" s="4"/>
      <c r="L1404" s="6"/>
    </row>
    <row r="1405" spans="2:12" x14ac:dyDescent="0.5">
      <c r="B1405" s="4"/>
      <c r="J1405" s="4"/>
      <c r="L1405" s="6"/>
    </row>
    <row r="1406" spans="2:12" x14ac:dyDescent="0.5">
      <c r="B1406" s="4"/>
      <c r="J1406" s="4"/>
      <c r="L1406" s="6"/>
    </row>
    <row r="1407" spans="2:12" ht="25.5" x14ac:dyDescent="0.5">
      <c r="B1407" s="4"/>
      <c r="J1407" s="4"/>
      <c r="L1407" s="7"/>
    </row>
    <row r="1408" spans="2:12" x14ac:dyDescent="0.5">
      <c r="B1408" s="4"/>
      <c r="J1408" s="4"/>
      <c r="L1408" s="6"/>
    </row>
    <row r="1409" spans="2:12" x14ac:dyDescent="0.5">
      <c r="B1409" s="4"/>
      <c r="J1409" s="4"/>
      <c r="L1409" s="6"/>
    </row>
    <row r="1410" spans="2:12" x14ac:dyDescent="0.5">
      <c r="B1410" s="4"/>
      <c r="J1410" s="4"/>
      <c r="L1410" s="6"/>
    </row>
    <row r="1411" spans="2:12" ht="25.5" x14ac:dyDescent="0.5">
      <c r="B1411" s="4"/>
      <c r="J1411" s="4"/>
      <c r="L1411" s="7"/>
    </row>
    <row r="1412" spans="2:12" x14ac:dyDescent="0.5">
      <c r="B1412" s="4"/>
      <c r="J1412" s="4"/>
      <c r="L1412" s="6"/>
    </row>
    <row r="1413" spans="2:12" x14ac:dyDescent="0.5">
      <c r="B1413" s="4"/>
      <c r="J1413" s="4"/>
      <c r="L1413" s="6"/>
    </row>
    <row r="1414" spans="2:12" x14ac:dyDescent="0.5">
      <c r="B1414" s="4"/>
      <c r="J1414" s="4"/>
      <c r="L1414" s="6"/>
    </row>
    <row r="1415" spans="2:12" x14ac:dyDescent="0.5">
      <c r="B1415" s="4"/>
      <c r="J1415" s="4"/>
      <c r="L1415" s="6"/>
    </row>
    <row r="1416" spans="2:12" x14ac:dyDescent="0.5">
      <c r="B1416" s="4"/>
      <c r="J1416" s="4"/>
      <c r="L1416" s="6"/>
    </row>
  </sheetData>
  <sortState xmlns:xlrd2="http://schemas.microsoft.com/office/spreadsheetml/2017/richdata2" ref="A2:M532">
    <sortCondition ref="A2:A532"/>
  </sortState>
  <conditionalFormatting sqref="A2:A532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tabSelected="1" view="pageBreakPreview" zoomScaleNormal="100" zoomScaleSheetLayoutView="100" workbookViewId="0">
      <selection activeCell="J12" sqref="J12"/>
    </sheetView>
  </sheetViews>
  <sheetFormatPr defaultColWidth="9.125" defaultRowHeight="24" x14ac:dyDescent="0.55000000000000004"/>
  <cols>
    <col min="1" max="1" width="1.75" style="39" customWidth="1"/>
    <col min="2" max="2" width="4" style="39" customWidth="1"/>
    <col min="3" max="3" width="10.875" style="39" customWidth="1"/>
    <col min="4" max="4" width="9.875" style="39" customWidth="1"/>
    <col min="5" max="5" width="15" style="39" customWidth="1"/>
    <col min="6" max="6" width="2.125" style="39" customWidth="1"/>
    <col min="7" max="7" width="16.625" style="39" customWidth="1"/>
    <col min="8" max="8" width="2.625" style="39" customWidth="1"/>
    <col min="9" max="9" width="15.875" style="39" customWidth="1"/>
    <col min="10" max="10" width="13.75" style="39" customWidth="1"/>
    <col min="11" max="11" width="3.125" style="39" customWidth="1"/>
    <col min="12" max="12" width="12.375" style="39" customWidth="1"/>
    <col min="13" max="13" width="3" style="39" customWidth="1"/>
    <col min="14" max="14" width="1.875" style="39" customWidth="1"/>
    <col min="15" max="16384" width="9.125" style="39"/>
  </cols>
  <sheetData>
    <row r="1" spans="1:16" s="10" customFormat="1" ht="32.25" customHeight="1" x14ac:dyDescent="0.5">
      <c r="A1" s="10" t="s">
        <v>31</v>
      </c>
    </row>
    <row r="2" spans="1:16" s="10" customFormat="1" ht="21.75" customHeight="1" x14ac:dyDescent="0.5">
      <c r="A2" s="10" t="s">
        <v>1</v>
      </c>
    </row>
    <row r="3" spans="1:16" s="14" customFormat="1" ht="24" customHeight="1" x14ac:dyDescent="0.6">
      <c r="A3" s="134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1"/>
      <c r="L3" s="12" t="s">
        <v>3</v>
      </c>
      <c r="M3" s="11"/>
      <c r="N3" s="13"/>
    </row>
    <row r="4" spans="1:16" s="10" customFormat="1" ht="19.5" customHeight="1" x14ac:dyDescent="0.5">
      <c r="A4" s="15"/>
      <c r="B4" s="136" t="s">
        <v>4</v>
      </c>
      <c r="C4" s="136"/>
      <c r="D4" s="136"/>
      <c r="E4" s="136"/>
      <c r="F4" s="136"/>
      <c r="G4" s="136"/>
      <c r="H4" s="136"/>
      <c r="I4" s="136"/>
      <c r="J4" s="137"/>
      <c r="K4" s="16"/>
      <c r="L4" s="17" t="e">
        <f>CONCATENATE("เลขที่","  ",D19)</f>
        <v>#N/A</v>
      </c>
      <c r="M4" s="16"/>
      <c r="N4" s="18"/>
    </row>
    <row r="5" spans="1:16" s="26" customFormat="1" ht="20.25" customHeight="1" x14ac:dyDescent="0.55000000000000004">
      <c r="A5" s="19"/>
      <c r="B5" s="20" t="s">
        <v>5</v>
      </c>
      <c r="C5" s="21"/>
      <c r="D5" s="21"/>
      <c r="E5" s="21"/>
      <c r="F5" s="21"/>
      <c r="G5" s="22"/>
      <c r="H5" s="22"/>
      <c r="I5" s="23" t="s">
        <v>6</v>
      </c>
      <c r="J5" s="142" t="s">
        <v>232</v>
      </c>
      <c r="K5" s="142"/>
      <c r="L5" s="142"/>
      <c r="M5" s="24"/>
      <c r="N5" s="25"/>
    </row>
    <row r="6" spans="1:16" s="26" customFormat="1" ht="3.75" customHeight="1" x14ac:dyDescent="0.55000000000000004">
      <c r="A6" s="19"/>
      <c r="B6" s="27"/>
      <c r="J6" s="28"/>
      <c r="K6" s="28"/>
      <c r="L6" s="28"/>
      <c r="M6" s="25"/>
      <c r="N6" s="25"/>
    </row>
    <row r="7" spans="1:16" s="26" customFormat="1" ht="20.25" customHeight="1" x14ac:dyDescent="0.2">
      <c r="A7" s="19"/>
      <c r="B7" s="29" t="s">
        <v>7</v>
      </c>
      <c r="C7" s="143" t="s">
        <v>231</v>
      </c>
      <c r="D7" s="143"/>
      <c r="E7" s="143"/>
      <c r="F7" s="143"/>
      <c r="G7" s="143"/>
      <c r="M7" s="25"/>
      <c r="N7" s="25"/>
    </row>
    <row r="8" spans="1:16" s="26" customFormat="1" ht="15.75" customHeight="1" x14ac:dyDescent="0.2">
      <c r="A8" s="19"/>
      <c r="B8" s="138" t="s">
        <v>9</v>
      </c>
      <c r="C8" s="139"/>
      <c r="D8" s="139"/>
      <c r="E8" s="139"/>
      <c r="F8" s="139"/>
      <c r="G8" s="139"/>
      <c r="H8" s="30" t="s">
        <v>10</v>
      </c>
      <c r="I8" s="31" t="s">
        <v>11</v>
      </c>
      <c r="J8" s="30"/>
      <c r="K8" s="30"/>
      <c r="L8" s="30"/>
      <c r="M8" s="25"/>
      <c r="N8" s="25"/>
    </row>
    <row r="9" spans="1:16" s="26" customFormat="1" ht="21" customHeight="1" x14ac:dyDescent="0.2">
      <c r="A9" s="19"/>
      <c r="B9" s="29" t="s">
        <v>12</v>
      </c>
      <c r="C9" s="32" t="s">
        <v>233</v>
      </c>
      <c r="D9" s="33"/>
      <c r="E9" s="33"/>
      <c r="F9" s="33"/>
      <c r="G9" s="33"/>
      <c r="H9" s="33"/>
      <c r="I9" s="33"/>
      <c r="J9" s="33"/>
      <c r="K9" s="33"/>
      <c r="L9" s="33"/>
      <c r="M9" s="25"/>
      <c r="N9" s="25"/>
    </row>
    <row r="10" spans="1:16" ht="17.25" customHeight="1" x14ac:dyDescent="0.55000000000000004">
      <c r="A10" s="34"/>
      <c r="B10" s="140" t="s">
        <v>13</v>
      </c>
      <c r="C10" s="141"/>
      <c r="D10" s="141"/>
      <c r="E10" s="141"/>
      <c r="F10" s="141"/>
      <c r="G10" s="141"/>
      <c r="H10" s="35"/>
      <c r="I10" s="35"/>
      <c r="J10" s="36"/>
      <c r="K10" s="36"/>
      <c r="L10" s="36"/>
      <c r="M10" s="37"/>
      <c r="N10" s="38"/>
    </row>
    <row r="11" spans="1:16" ht="8.25" customHeight="1" x14ac:dyDescent="0.55000000000000004">
      <c r="A11" s="34"/>
      <c r="B11" s="26"/>
      <c r="J11" s="40"/>
      <c r="L11" s="40"/>
      <c r="M11" s="40"/>
      <c r="N11" s="38"/>
    </row>
    <row r="12" spans="1:16" ht="24.75" customHeight="1" x14ac:dyDescent="0.55000000000000004">
      <c r="A12" s="34"/>
      <c r="B12" s="41" t="s">
        <v>14</v>
      </c>
      <c r="C12" s="42"/>
      <c r="D12" s="42"/>
      <c r="E12" s="42"/>
      <c r="F12" s="42"/>
      <c r="G12" s="43"/>
      <c r="H12" s="43"/>
      <c r="I12" s="44" t="s">
        <v>6</v>
      </c>
      <c r="J12" s="45" t="s">
        <v>1172</v>
      </c>
      <c r="K12" s="101"/>
      <c r="L12" s="26"/>
      <c r="M12" s="46"/>
      <c r="N12" s="38"/>
      <c r="O12" s="103"/>
      <c r="P12" s="104"/>
    </row>
    <row r="13" spans="1:16" ht="3.75" customHeight="1" x14ac:dyDescent="0.55000000000000004">
      <c r="A13" s="34"/>
      <c r="B13" s="47"/>
      <c r="I13" s="26"/>
      <c r="J13" s="28"/>
      <c r="K13" s="28"/>
      <c r="L13" s="26"/>
      <c r="M13" s="38"/>
      <c r="N13" s="38"/>
    </row>
    <row r="14" spans="1:16" ht="21" customHeight="1" x14ac:dyDescent="0.55000000000000004">
      <c r="A14" s="34"/>
      <c r="B14" s="27" t="s">
        <v>15</v>
      </c>
      <c r="C14" s="48" t="e">
        <f>VLOOKUP(J12,ฐาน!A2:D532,4,560)</f>
        <v>#N/A</v>
      </c>
      <c r="D14" s="49"/>
      <c r="E14" s="49"/>
      <c r="F14" s="49"/>
      <c r="G14" s="33" t="s">
        <v>8</v>
      </c>
      <c r="H14" s="26"/>
      <c r="I14" s="26"/>
      <c r="J14" s="26"/>
      <c r="K14" s="26"/>
      <c r="L14" s="26"/>
      <c r="M14" s="38"/>
      <c r="N14" s="38"/>
    </row>
    <row r="15" spans="1:16" ht="17.25" customHeight="1" x14ac:dyDescent="0.55000000000000004">
      <c r="A15" s="34"/>
      <c r="B15" s="138" t="s">
        <v>9</v>
      </c>
      <c r="C15" s="139"/>
      <c r="D15" s="139"/>
      <c r="E15" s="139"/>
      <c r="F15" s="139"/>
      <c r="G15" s="139"/>
      <c r="I15" s="31" t="s">
        <v>11</v>
      </c>
      <c r="J15" s="30"/>
      <c r="K15" s="30"/>
      <c r="L15" s="30"/>
      <c r="M15" s="38"/>
      <c r="N15" s="38"/>
      <c r="P15" s="38"/>
    </row>
    <row r="16" spans="1:16" ht="27.75" customHeight="1" x14ac:dyDescent="0.55000000000000004">
      <c r="A16" s="34"/>
      <c r="B16" s="29" t="s">
        <v>16</v>
      </c>
      <c r="C16" s="50"/>
      <c r="D16" s="26"/>
      <c r="E16" s="26"/>
      <c r="F16" s="26"/>
      <c r="G16" s="26"/>
      <c r="H16" s="33"/>
      <c r="I16" s="26"/>
      <c r="J16" s="33"/>
      <c r="K16" s="33"/>
      <c r="L16" s="33"/>
      <c r="M16" s="38"/>
      <c r="N16" s="38"/>
    </row>
    <row r="17" spans="1:14" ht="19.5" customHeight="1" x14ac:dyDescent="0.55000000000000004">
      <c r="A17" s="34"/>
      <c r="B17" s="117" t="s">
        <v>13</v>
      </c>
      <c r="C17" s="118"/>
      <c r="D17" s="118"/>
      <c r="E17" s="118"/>
      <c r="F17" s="118"/>
      <c r="G17" s="118"/>
      <c r="H17" s="51"/>
      <c r="I17" s="52"/>
      <c r="M17" s="38"/>
      <c r="N17" s="38"/>
    </row>
    <row r="18" spans="1:14" ht="8.25" customHeight="1" x14ac:dyDescent="0.55000000000000004">
      <c r="A18" s="34"/>
      <c r="B18" s="53"/>
      <c r="C18" s="54"/>
      <c r="D18" s="54"/>
      <c r="E18" s="54"/>
      <c r="F18" s="54"/>
      <c r="G18" s="54"/>
      <c r="H18" s="54"/>
      <c r="I18" s="54"/>
      <c r="M18" s="38"/>
      <c r="N18" s="38"/>
    </row>
    <row r="19" spans="1:14" ht="21" customHeight="1" x14ac:dyDescent="0.55000000000000004">
      <c r="A19" s="34"/>
      <c r="B19" s="119" t="s">
        <v>33</v>
      </c>
      <c r="C19" s="120"/>
      <c r="D19" s="55" t="e">
        <f>VLOOKUP(หนังสือรับรองภาษี!J12,ฐาน!A2:B532,2,560)</f>
        <v>#N/A</v>
      </c>
      <c r="E19" s="57" t="s">
        <v>46</v>
      </c>
      <c r="F19" s="57"/>
      <c r="G19" s="56" t="s">
        <v>748</v>
      </c>
      <c r="H19" s="105" t="s">
        <v>747</v>
      </c>
      <c r="I19" s="105"/>
      <c r="J19" s="56" t="s">
        <v>751</v>
      </c>
      <c r="K19" s="56"/>
      <c r="L19" s="56" t="s">
        <v>753</v>
      </c>
      <c r="M19" s="38"/>
      <c r="N19" s="38"/>
    </row>
    <row r="20" spans="1:14" ht="21" customHeight="1" x14ac:dyDescent="0.55000000000000004">
      <c r="A20" s="34"/>
      <c r="B20" s="119" t="s">
        <v>41</v>
      </c>
      <c r="C20" s="120"/>
      <c r="D20" s="120"/>
      <c r="E20" s="120"/>
      <c r="F20" s="120"/>
      <c r="G20" s="56" t="s">
        <v>749</v>
      </c>
      <c r="H20" s="105" t="s">
        <v>750</v>
      </c>
      <c r="I20" s="105"/>
      <c r="J20" s="56" t="s">
        <v>752</v>
      </c>
      <c r="K20" s="56"/>
      <c r="M20" s="38"/>
      <c r="N20" s="38"/>
    </row>
    <row r="21" spans="1:14" ht="21" customHeight="1" x14ac:dyDescent="0.55000000000000004">
      <c r="A21" s="34"/>
      <c r="B21" s="119" t="s">
        <v>42</v>
      </c>
      <c r="C21" s="120"/>
      <c r="D21" s="120"/>
      <c r="E21" s="120"/>
      <c r="F21" s="120"/>
      <c r="G21" s="56"/>
      <c r="H21" s="57"/>
      <c r="I21" s="57"/>
      <c r="J21" s="56"/>
      <c r="K21" s="56"/>
      <c r="M21" s="38"/>
      <c r="N21" s="38"/>
    </row>
    <row r="22" spans="1:14" ht="6" customHeight="1" x14ac:dyDescent="0.55000000000000004">
      <c r="A22" s="34"/>
      <c r="B22" s="58"/>
      <c r="C22" s="59"/>
      <c r="D22" s="59"/>
      <c r="E22" s="59"/>
      <c r="F22" s="59"/>
      <c r="G22" s="59"/>
      <c r="H22" s="59"/>
      <c r="I22" s="59"/>
      <c r="J22" s="36"/>
      <c r="K22" s="36"/>
      <c r="L22" s="36"/>
      <c r="M22" s="37"/>
      <c r="N22" s="38"/>
    </row>
    <row r="23" spans="1:14" ht="9" customHeight="1" x14ac:dyDescent="0.55000000000000004">
      <c r="A23" s="34"/>
      <c r="B23" s="54"/>
      <c r="C23" s="54"/>
      <c r="D23" s="54"/>
      <c r="E23" s="54"/>
      <c r="F23" s="54"/>
      <c r="G23" s="54"/>
      <c r="H23" s="54"/>
      <c r="I23" s="54"/>
      <c r="L23" s="40"/>
      <c r="M23" s="40"/>
      <c r="N23" s="38"/>
    </row>
    <row r="24" spans="1:14" s="10" customFormat="1" ht="19.5" customHeight="1" x14ac:dyDescent="0.5">
      <c r="A24" s="15"/>
      <c r="B24" s="121" t="s">
        <v>43</v>
      </c>
      <c r="C24" s="122"/>
      <c r="D24" s="122"/>
      <c r="E24" s="122"/>
      <c r="F24" s="122"/>
      <c r="G24" s="122"/>
      <c r="H24" s="123"/>
      <c r="I24" s="60" t="s">
        <v>44</v>
      </c>
      <c r="J24" s="60" t="s">
        <v>17</v>
      </c>
      <c r="K24" s="61"/>
      <c r="L24" s="62" t="s">
        <v>18</v>
      </c>
      <c r="M24" s="61"/>
      <c r="N24" s="18"/>
    </row>
    <row r="25" spans="1:14" s="10" customFormat="1" ht="17.25" customHeight="1" x14ac:dyDescent="0.5">
      <c r="A25" s="15"/>
      <c r="B25" s="124"/>
      <c r="C25" s="125"/>
      <c r="D25" s="125"/>
      <c r="E25" s="125"/>
      <c r="F25" s="125"/>
      <c r="G25" s="125"/>
      <c r="H25" s="126"/>
      <c r="I25" s="63" t="s">
        <v>45</v>
      </c>
      <c r="J25" s="63" t="s">
        <v>19</v>
      </c>
      <c r="K25" s="64"/>
      <c r="L25" s="65" t="s">
        <v>20</v>
      </c>
      <c r="M25" s="64"/>
      <c r="N25" s="18"/>
    </row>
    <row r="26" spans="1:14" ht="24.75" customHeight="1" x14ac:dyDescent="0.55000000000000004">
      <c r="A26" s="34"/>
      <c r="B26" s="66" t="s">
        <v>21</v>
      </c>
      <c r="C26" s="42"/>
      <c r="D26" s="42"/>
      <c r="E26" s="42"/>
      <c r="F26" s="42"/>
      <c r="G26" s="42"/>
      <c r="H26" s="38"/>
      <c r="I26" s="67" t="s">
        <v>1170</v>
      </c>
      <c r="J26" s="115" t="e">
        <f>VLOOKUP(J12,ฐาน!A2:F532,6,560)</f>
        <v>#N/A</v>
      </c>
      <c r="K26" s="116"/>
      <c r="L26" s="115">
        <v>0</v>
      </c>
      <c r="M26" s="116"/>
      <c r="N26" s="38"/>
    </row>
    <row r="27" spans="1:14" ht="18.75" customHeight="1" x14ac:dyDescent="0.55000000000000004">
      <c r="A27" s="34"/>
      <c r="B27" s="34" t="s">
        <v>22</v>
      </c>
      <c r="H27" s="38"/>
      <c r="I27" s="68"/>
      <c r="J27" s="34"/>
      <c r="K27" s="38"/>
      <c r="L27" s="34"/>
      <c r="M27" s="38"/>
      <c r="N27" s="38"/>
    </row>
    <row r="28" spans="1:14" s="10" customFormat="1" ht="18.75" customHeight="1" x14ac:dyDescent="0.5">
      <c r="A28" s="15"/>
      <c r="B28" s="15"/>
      <c r="H28" s="18"/>
      <c r="I28" s="69"/>
      <c r="J28" s="15"/>
      <c r="K28" s="18"/>
      <c r="L28" s="15"/>
      <c r="M28" s="18"/>
      <c r="N28" s="18"/>
    </row>
    <row r="29" spans="1:14" s="10" customFormat="1" ht="18.75" customHeight="1" x14ac:dyDescent="0.5">
      <c r="A29" s="15"/>
      <c r="B29" s="15"/>
      <c r="H29" s="18"/>
      <c r="I29" s="69"/>
      <c r="J29" s="15"/>
      <c r="K29" s="18"/>
      <c r="L29" s="15"/>
      <c r="M29" s="18"/>
      <c r="N29" s="18"/>
    </row>
    <row r="30" spans="1:14" s="10" customFormat="1" ht="21" customHeight="1" x14ac:dyDescent="0.5">
      <c r="A30" s="15"/>
      <c r="B30" s="15"/>
      <c r="H30" s="18"/>
      <c r="I30" s="69"/>
      <c r="J30" s="15"/>
      <c r="K30" s="18"/>
      <c r="L30" s="15"/>
      <c r="M30" s="18"/>
      <c r="N30" s="18"/>
    </row>
    <row r="31" spans="1:14" s="10" customFormat="1" ht="22.5" customHeight="1" x14ac:dyDescent="0.5">
      <c r="A31" s="15"/>
      <c r="B31" s="15"/>
      <c r="H31" s="18"/>
      <c r="I31" s="69"/>
      <c r="J31" s="15"/>
      <c r="K31" s="18"/>
      <c r="L31" s="15"/>
      <c r="M31" s="18"/>
      <c r="N31" s="18"/>
    </row>
    <row r="32" spans="1:14" s="10" customFormat="1" ht="18.75" customHeight="1" x14ac:dyDescent="0.5">
      <c r="A32" s="15"/>
      <c r="B32" s="15"/>
      <c r="G32" s="70"/>
      <c r="H32" s="18"/>
      <c r="I32" s="70"/>
      <c r="J32" s="15"/>
      <c r="K32" s="18"/>
      <c r="L32" s="15"/>
      <c r="M32" s="18"/>
      <c r="N32" s="18"/>
    </row>
    <row r="33" spans="1:18" s="10" customFormat="1" ht="19.5" customHeight="1" x14ac:dyDescent="0.5">
      <c r="A33" s="15"/>
      <c r="B33" s="71"/>
      <c r="C33" s="17"/>
      <c r="D33" s="17"/>
      <c r="E33" s="17"/>
      <c r="F33" s="17"/>
      <c r="G33" s="17"/>
      <c r="H33" s="72"/>
      <c r="I33" s="73"/>
      <c r="J33" s="71"/>
      <c r="K33" s="74"/>
      <c r="L33" s="71"/>
      <c r="M33" s="72"/>
      <c r="N33" s="18"/>
    </row>
    <row r="34" spans="1:18" ht="24.75" thickBot="1" x14ac:dyDescent="0.6">
      <c r="A34" s="34"/>
      <c r="B34" s="75"/>
      <c r="C34" s="76"/>
      <c r="D34" s="76"/>
      <c r="E34" s="76" t="s">
        <v>23</v>
      </c>
      <c r="F34" s="76"/>
      <c r="G34" s="76"/>
      <c r="H34" s="76"/>
      <c r="I34" s="77"/>
      <c r="J34" s="106" t="e">
        <f>+J26</f>
        <v>#N/A</v>
      </c>
      <c r="K34" s="107"/>
      <c r="L34" s="108">
        <f>+L26</f>
        <v>0</v>
      </c>
      <c r="M34" s="109"/>
      <c r="N34" s="38"/>
    </row>
    <row r="35" spans="1:18" ht="24.75" thickTop="1" x14ac:dyDescent="0.55000000000000004">
      <c r="A35" s="34"/>
      <c r="B35" s="78" t="s">
        <v>659</v>
      </c>
      <c r="C35" s="79"/>
      <c r="D35" s="36"/>
      <c r="E35" s="80"/>
      <c r="F35" s="130" t="str">
        <f>BAHTTEXT(L34)</f>
        <v>ศูนย์บาทถ้วน</v>
      </c>
      <c r="G35" s="130"/>
      <c r="H35" s="130"/>
      <c r="I35" s="130"/>
      <c r="J35" s="130"/>
      <c r="K35" s="130"/>
      <c r="L35" s="81"/>
      <c r="M35" s="37"/>
      <c r="N35" s="38"/>
    </row>
    <row r="36" spans="1:18" s="10" customFormat="1" ht="9.75" customHeight="1" x14ac:dyDescent="0.5">
      <c r="B36" s="17"/>
      <c r="C36" s="16"/>
      <c r="L36" s="82"/>
    </row>
    <row r="37" spans="1:18" ht="21" customHeight="1" x14ac:dyDescent="0.55000000000000004">
      <c r="A37" s="34"/>
      <c r="B37" s="127" t="s">
        <v>39</v>
      </c>
      <c r="C37" s="128"/>
      <c r="D37" s="100" t="e">
        <f>VLOOKUP(J12,ฐาน!A2:L431,12,525)</f>
        <v>#N/A</v>
      </c>
      <c r="E37" s="129" t="e">
        <f>VLOOKUP(J12,ฐาน!A2:M532,13,560)</f>
        <v>#N/A</v>
      </c>
      <c r="F37" s="129"/>
      <c r="G37" s="129"/>
      <c r="H37" s="83"/>
      <c r="I37" s="100" t="s">
        <v>40</v>
      </c>
      <c r="J37" s="84" t="s">
        <v>49</v>
      </c>
      <c r="K37" s="84"/>
      <c r="L37" s="83"/>
      <c r="M37" s="85"/>
      <c r="N37" s="38"/>
    </row>
    <row r="38" spans="1:18" ht="8.25" customHeight="1" x14ac:dyDescent="0.55000000000000004">
      <c r="A38" s="3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N38" s="38"/>
    </row>
    <row r="39" spans="1:18" x14ac:dyDescent="0.55000000000000004">
      <c r="A39" s="34"/>
      <c r="B39" s="111" t="s">
        <v>24</v>
      </c>
      <c r="C39" s="112"/>
      <c r="D39" s="40" t="s">
        <v>754</v>
      </c>
      <c r="E39" s="86"/>
      <c r="F39" s="87" t="s">
        <v>755</v>
      </c>
      <c r="G39" s="87"/>
      <c r="H39" s="88"/>
      <c r="I39" s="113" t="s">
        <v>756</v>
      </c>
      <c r="J39" s="113"/>
      <c r="K39" s="113" t="s">
        <v>757</v>
      </c>
      <c r="L39" s="113"/>
      <c r="M39" s="114"/>
      <c r="N39" s="38"/>
      <c r="P39" s="70"/>
    </row>
    <row r="40" spans="1:18" s="93" customFormat="1" ht="9" customHeight="1" x14ac:dyDescent="0.55000000000000004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1"/>
      <c r="N40" s="92"/>
      <c r="R40" s="39"/>
    </row>
    <row r="41" spans="1:18" s="93" customFormat="1" ht="21" customHeight="1" x14ac:dyDescent="0.55000000000000004">
      <c r="A41" s="89"/>
      <c r="B41" s="94" t="s">
        <v>25</v>
      </c>
      <c r="C41" s="91"/>
      <c r="D41" s="91"/>
      <c r="E41" s="95"/>
      <c r="G41" s="131" t="s">
        <v>26</v>
      </c>
      <c r="H41" s="132"/>
      <c r="I41" s="132"/>
      <c r="J41" s="132"/>
      <c r="K41" s="132"/>
      <c r="L41" s="132"/>
      <c r="M41" s="133"/>
      <c r="N41" s="92"/>
      <c r="R41" s="39"/>
    </row>
    <row r="42" spans="1:18" s="93" customFormat="1" ht="23.25" customHeight="1" x14ac:dyDescent="0.55000000000000004">
      <c r="A42" s="89"/>
      <c r="B42" s="89" t="s">
        <v>27</v>
      </c>
      <c r="C42" s="93" t="s">
        <v>28</v>
      </c>
      <c r="E42" s="92"/>
      <c r="G42" s="89" t="s">
        <v>48</v>
      </c>
      <c r="L42" s="70"/>
      <c r="M42" s="92"/>
      <c r="N42" s="92"/>
      <c r="R42" s="39"/>
    </row>
    <row r="43" spans="1:18" s="93" customFormat="1" ht="23.25" customHeight="1" x14ac:dyDescent="0.55000000000000004">
      <c r="A43" s="89"/>
      <c r="B43" s="89"/>
      <c r="C43" s="93" t="s">
        <v>32</v>
      </c>
      <c r="E43" s="92"/>
      <c r="G43" s="89" t="s">
        <v>29</v>
      </c>
      <c r="I43" s="110" t="s">
        <v>1171</v>
      </c>
      <c r="J43" s="110"/>
      <c r="K43" s="110"/>
      <c r="M43" s="92"/>
      <c r="N43" s="92"/>
      <c r="R43" s="39"/>
    </row>
    <row r="44" spans="1:18" s="93" customFormat="1" ht="18.75" customHeight="1" x14ac:dyDescent="0.45">
      <c r="A44" s="89"/>
      <c r="B44" s="96"/>
      <c r="C44" s="97"/>
      <c r="D44" s="97"/>
      <c r="E44" s="98"/>
      <c r="G44" s="96"/>
      <c r="H44" s="97"/>
      <c r="I44" s="97" t="s">
        <v>30</v>
      </c>
      <c r="J44" s="97"/>
      <c r="K44" s="97"/>
      <c r="L44" s="97"/>
      <c r="M44" s="98"/>
      <c r="N44" s="92"/>
    </row>
    <row r="45" spans="1:18" ht="7.5" customHeight="1" x14ac:dyDescent="0.55000000000000004">
      <c r="A45" s="99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</row>
  </sheetData>
  <sheetProtection algorithmName="SHA-512" hashValue="oAi7TVCws4t2jgpOJJ92dv8qT0rocJpvsfAFwtONDMP67eA154kMI/N4jgPCp+JqRhuoe+UQSm6S4/13a/wWeg==" saltValue="swcZUt8Xcu43GSrZEujxOA==" spinCount="100000" sheet="1" objects="1" scenarios="1"/>
  <mergeCells count="27">
    <mergeCell ref="A3:J3"/>
    <mergeCell ref="B4:J4"/>
    <mergeCell ref="B8:G8"/>
    <mergeCell ref="B10:G10"/>
    <mergeCell ref="B15:G15"/>
    <mergeCell ref="J5:L5"/>
    <mergeCell ref="C7:G7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O12:P12"/>
    <mergeCell ref="H19:I19"/>
    <mergeCell ref="H20:I20"/>
    <mergeCell ref="J34:K34"/>
    <mergeCell ref="L34:M34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2024-02-05T09:01:34Z</cp:lastPrinted>
  <dcterms:created xsi:type="dcterms:W3CDTF">2018-01-31T08:00:39Z</dcterms:created>
  <dcterms:modified xsi:type="dcterms:W3CDTF">2025-01-31T01:55:03Z</dcterms:modified>
</cp:coreProperties>
</file>