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user\Desktop\อัตราจ้าง\"/>
    </mc:Choice>
  </mc:AlternateContent>
  <xr:revisionPtr revIDLastSave="0" documentId="8_{298C4D73-3018-48C3-AD05-212BED5C08EF}" xr6:coauthVersionLast="47" xr6:coauthVersionMax="47" xr10:uidLastSave="{00000000-0000-0000-0000-000000000000}"/>
  <workbookProtection workbookPassword="CCFF" lockStructure="1"/>
  <bookViews>
    <workbookView xWindow="-120" yWindow="-120" windowWidth="21840" windowHeight="13140" firstSheet="1" activeTab="1" xr2:uid="{00000000-000D-0000-FFFF-FFFF00000000}"/>
  </bookViews>
  <sheets>
    <sheet name="ฐาน" sheetId="1" state="hidden" r:id="rId1"/>
    <sheet name="หนังสือรับรองภาษี" sheetId="2" r:id="rId2"/>
  </sheets>
  <externalReferences>
    <externalReference r:id="rId3"/>
  </externalReferences>
  <definedNames>
    <definedName name="_xlnm._FilterDatabase" localSheetId="0" hidden="1">ฐาน!$A$2:$M$428</definedName>
    <definedName name="_xlnm.Print_Area" localSheetId="1">หนังสือรับรองภาษี!$A$1:$N$47</definedName>
    <definedName name="จำนวน">[1]ต้นฉบับ!$H$23:$H$40</definedName>
    <definedName name="ภาษี">[1]ต้นฉบับ!$J$23:$J$40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7" i="2" l="1"/>
  <c r="E37" i="2"/>
  <c r="J26" i="2"/>
  <c r="D19" i="2"/>
  <c r="C14" i="2"/>
  <c r="M437" i="1" l="1"/>
  <c r="M26" i="1"/>
  <c r="M209" i="1"/>
  <c r="M262" i="1"/>
  <c r="M383" i="1"/>
  <c r="M161" i="1"/>
  <c r="M432" i="1"/>
  <c r="M454" i="1"/>
  <c r="M374" i="1"/>
  <c r="M334" i="1"/>
  <c r="M429" i="1"/>
  <c r="M377" i="1"/>
  <c r="M515" i="1"/>
  <c r="M468" i="1"/>
  <c r="M308" i="1"/>
  <c r="M376" i="1"/>
  <c r="M507" i="1"/>
  <c r="J34" i="2" l="1"/>
  <c r="M536" i="1" l="1"/>
  <c r="M54" i="1"/>
  <c r="M315" i="1"/>
  <c r="M401" i="1"/>
  <c r="M60" i="1"/>
  <c r="M446" i="1"/>
  <c r="M208" i="1"/>
  <c r="M242" i="1"/>
  <c r="M485" i="1"/>
  <c r="M424" i="1"/>
  <c r="M84" i="1"/>
  <c r="M421" i="1"/>
  <c r="M411" i="1"/>
  <c r="M248" i="1"/>
  <c r="M306" i="1"/>
  <c r="M339" i="1"/>
  <c r="M435" i="1"/>
  <c r="M254" i="1"/>
  <c r="M535" i="1"/>
  <c r="M466" i="1"/>
  <c r="M530" i="1"/>
  <c r="M202" i="1"/>
  <c r="M525" i="1"/>
  <c r="M344" i="1"/>
  <c r="M231" i="1"/>
  <c r="M24" i="1"/>
  <c r="M205" i="1"/>
  <c r="M62" i="1"/>
  <c r="M47" i="1"/>
  <c r="M139" i="1"/>
  <c r="M538" i="1"/>
  <c r="M531" i="1"/>
  <c r="M504" i="1"/>
  <c r="M400" i="1"/>
  <c r="M6" i="1"/>
  <c r="M293" i="1"/>
  <c r="M226" i="1"/>
  <c r="M361" i="1"/>
  <c r="M393" i="1"/>
  <c r="M164" i="1"/>
  <c r="M154" i="1"/>
  <c r="M32" i="1"/>
  <c r="M440" i="1"/>
  <c r="M165" i="1"/>
  <c r="M322" i="1"/>
  <c r="M448" i="1"/>
  <c r="M312" i="1"/>
  <c r="M316" i="1"/>
  <c r="M528" i="1"/>
  <c r="M287" i="1"/>
  <c r="M472" i="1"/>
  <c r="M508" i="1"/>
  <c r="M364" i="1"/>
  <c r="M513" i="1"/>
  <c r="M449" i="1"/>
  <c r="M91" i="1"/>
  <c r="M524" i="1"/>
  <c r="M57" i="1"/>
  <c r="M86" i="1"/>
  <c r="M537" i="1"/>
  <c r="M148" i="1"/>
  <c r="M290" i="1"/>
  <c r="M491" i="1"/>
  <c r="M110" i="1"/>
  <c r="M403" i="1"/>
  <c r="M75" i="1"/>
  <c r="M492" i="1"/>
  <c r="M520" i="1"/>
  <c r="M499" i="1"/>
  <c r="M495" i="1"/>
  <c r="M132" i="1"/>
  <c r="M396" i="1"/>
  <c r="M342" i="1"/>
  <c r="M190" i="1"/>
  <c r="M319" i="1"/>
  <c r="M180" i="1"/>
  <c r="M299" i="1"/>
  <c r="M76" i="1"/>
  <c r="M473" i="1"/>
  <c r="M326" i="1"/>
  <c r="M453" i="1"/>
  <c r="M33" i="1"/>
  <c r="M133" i="1"/>
  <c r="M329" i="1"/>
  <c r="M519" i="1"/>
  <c r="M169" i="1"/>
  <c r="M73" i="1"/>
  <c r="M72" i="1"/>
  <c r="M105" i="1"/>
  <c r="M270" i="1"/>
  <c r="M174" i="1"/>
  <c r="M406" i="1"/>
  <c r="M494" i="1"/>
  <c r="M194" i="1"/>
  <c r="M172" i="1"/>
  <c r="M82" i="1"/>
  <c r="M273" i="1"/>
  <c r="M340" i="1"/>
  <c r="M521" i="1"/>
  <c r="M465" i="1"/>
  <c r="M399" i="1"/>
  <c r="M263" i="1"/>
  <c r="M405" i="1"/>
  <c r="M52" i="1"/>
  <c r="M313" i="1"/>
  <c r="M69" i="1"/>
  <c r="M40" i="1"/>
  <c r="M356" i="1"/>
  <c r="M265" i="1"/>
  <c r="M278" i="1"/>
  <c r="M433" i="1"/>
  <c r="M211" i="1"/>
  <c r="M482" i="1"/>
  <c r="M253" i="1"/>
  <c r="M384" i="1"/>
  <c r="M505" i="1"/>
  <c r="M489" i="1"/>
  <c r="M502" i="1"/>
  <c r="M181" i="1"/>
  <c r="M542" i="1"/>
  <c r="M252" i="1"/>
  <c r="M217" i="1"/>
  <c r="M126" i="1"/>
  <c r="M526" i="1"/>
  <c r="M4" i="1"/>
  <c r="M336" i="1"/>
  <c r="M444" i="1"/>
  <c r="M74" i="1"/>
  <c r="M442" i="1"/>
  <c r="M10" i="1"/>
  <c r="M318" i="1"/>
  <c r="M90" i="1"/>
  <c r="M285" i="1"/>
  <c r="M195" i="1"/>
  <c r="M201" i="1"/>
  <c r="M241" i="1"/>
  <c r="M192" i="1"/>
  <c r="M234" i="1"/>
  <c r="M381" i="1"/>
  <c r="M291" i="1"/>
  <c r="M104" i="1"/>
  <c r="M218" i="1"/>
  <c r="M347" i="1"/>
  <c r="M96" i="1"/>
  <c r="M117" i="1"/>
  <c r="M390" i="1"/>
  <c r="M215" i="1"/>
  <c r="M260" i="1"/>
  <c r="M369" i="1"/>
  <c r="M131" i="1"/>
  <c r="M38" i="1"/>
  <c r="M493" i="1"/>
  <c r="M255" i="1"/>
  <c r="M251" i="1"/>
  <c r="M222" i="1"/>
  <c r="M288" i="1"/>
  <c r="M478" i="1"/>
  <c r="M64" i="1"/>
  <c r="M269" i="1"/>
  <c r="M14" i="1"/>
  <c r="M81" i="1"/>
  <c r="M87" i="1"/>
  <c r="M151" i="1"/>
  <c r="M455" i="1"/>
  <c r="M503" i="1"/>
  <c r="M162" i="1"/>
  <c r="M17" i="1"/>
  <c r="M415" i="1"/>
  <c r="M49" i="1"/>
  <c r="M410" i="1"/>
  <c r="M228" i="1"/>
  <c r="M518" i="1"/>
  <c r="M155" i="1"/>
  <c r="M214" i="1"/>
  <c r="M146" i="1"/>
  <c r="M395" i="1"/>
  <c r="M479" i="1"/>
  <c r="M271" i="1"/>
  <c r="M357" i="1"/>
  <c r="M193" i="1"/>
  <c r="M337" i="1"/>
  <c r="M496" i="1"/>
  <c r="M314" i="1"/>
  <c r="M483" i="1"/>
  <c r="M25" i="1"/>
  <c r="M506" i="1"/>
  <c r="M22" i="1"/>
  <c r="M134" i="1"/>
  <c r="M189" i="1"/>
  <c r="M360" i="1"/>
  <c r="M256" i="1"/>
  <c r="M445" i="1"/>
  <c r="M16" i="1"/>
  <c r="M373" i="1"/>
  <c r="M367" i="1"/>
  <c r="M63" i="1"/>
  <c r="M423" i="1"/>
  <c r="M501" i="1"/>
  <c r="M418" i="1"/>
  <c r="M297" i="1"/>
  <c r="M366" i="1"/>
  <c r="M259" i="1"/>
  <c r="M534" i="1"/>
  <c r="M368" i="1"/>
  <c r="M408" i="1"/>
  <c r="M303" i="1"/>
  <c r="M305" i="1"/>
  <c r="M243" i="1"/>
  <c r="M283" i="1"/>
  <c r="M301" i="1"/>
  <c r="M39" i="1"/>
  <c r="M187" i="1"/>
  <c r="M53" i="1"/>
  <c r="M191" i="1"/>
  <c r="M282" i="1"/>
  <c r="M137" i="1"/>
  <c r="M107" i="1"/>
  <c r="M430" i="1"/>
  <c r="M46" i="1"/>
  <c r="M487" i="1"/>
  <c r="M477" i="1"/>
  <c r="M456" i="1"/>
  <c r="M244" i="1"/>
  <c r="M216" i="1"/>
  <c r="M426" i="1"/>
  <c r="M404" i="1"/>
  <c r="M115" i="1"/>
  <c r="M197" i="1"/>
  <c r="M92" i="1"/>
  <c r="M42" i="1"/>
  <c r="M522" i="1"/>
  <c r="M67" i="1"/>
  <c r="M12" i="1"/>
  <c r="M469" i="1"/>
  <c r="M160" i="1"/>
  <c r="M372" i="1"/>
  <c r="M407" i="1"/>
  <c r="M7" i="1"/>
  <c r="M108" i="1"/>
  <c r="M94" i="1"/>
  <c r="M153" i="1"/>
  <c r="M457" i="1"/>
  <c r="M170" i="1"/>
  <c r="M422" i="1"/>
  <c r="M417" i="1"/>
  <c r="M320" i="1"/>
  <c r="M118" i="1"/>
  <c r="M15" i="1"/>
  <c r="M413" i="1"/>
  <c r="M179" i="1"/>
  <c r="M119" i="1"/>
  <c r="M173" i="1"/>
  <c r="M230" i="1"/>
  <c r="M156" i="1"/>
  <c r="M11" i="1"/>
  <c r="M382" i="1"/>
  <c r="M354" i="1"/>
  <c r="M36" i="1"/>
  <c r="M149" i="1"/>
  <c r="M238" i="1"/>
  <c r="M277" i="1"/>
  <c r="M21" i="1"/>
  <c r="M210" i="1"/>
  <c r="M443" i="1"/>
  <c r="M114" i="1"/>
  <c r="M309" i="1"/>
  <c r="M452" i="1"/>
  <c r="M467" i="1"/>
  <c r="M166" i="1"/>
  <c r="M266" i="1"/>
  <c r="M143" i="1"/>
  <c r="M394" i="1"/>
  <c r="M349" i="1"/>
  <c r="M233" i="1"/>
  <c r="M358" i="1"/>
  <c r="M188" i="1"/>
  <c r="M324" i="1"/>
  <c r="M294" i="1"/>
  <c r="M185" i="1"/>
  <c r="M70" i="1"/>
  <c r="M123" i="1"/>
  <c r="M436" i="1"/>
  <c r="M3" i="1"/>
  <c r="M20" i="1"/>
  <c r="M31" i="1"/>
  <c r="M388" i="1"/>
  <c r="M59" i="1"/>
  <c r="M206" i="1"/>
  <c r="M83" i="1"/>
  <c r="M310" i="1"/>
  <c r="M5" i="1"/>
  <c r="M371" i="1"/>
  <c r="M286" i="1"/>
  <c r="M486" i="1"/>
  <c r="M213" i="1"/>
  <c r="M323" i="1"/>
  <c r="M447" i="1"/>
  <c r="M280" i="1"/>
  <c r="M29" i="1"/>
  <c r="M147" i="1"/>
  <c r="M523" i="1"/>
  <c r="M327" i="1"/>
  <c r="M111" i="1"/>
  <c r="M490" i="1"/>
  <c r="M168" i="1"/>
  <c r="M136" i="1"/>
  <c r="M325" i="1"/>
  <c r="M44" i="1"/>
  <c r="M379" i="1"/>
  <c r="M232" i="1"/>
  <c r="M101" i="1"/>
  <c r="M412" i="1"/>
  <c r="M279" i="1"/>
  <c r="M129" i="1"/>
  <c r="M480" i="1"/>
  <c r="M391" i="1"/>
  <c r="M142" i="1"/>
  <c r="M470" i="1"/>
  <c r="M200" i="1"/>
  <c r="M8" i="1"/>
  <c r="M386" i="1"/>
  <c r="M85" i="1"/>
  <c r="M284" i="1"/>
  <c r="M55" i="1"/>
  <c r="M459" i="1"/>
  <c r="M450" i="1"/>
  <c r="M239" i="1"/>
  <c r="M438" i="1"/>
  <c r="M135" i="1"/>
  <c r="M274" i="1"/>
  <c r="M249" i="1"/>
  <c r="M204" i="1"/>
  <c r="M328" i="1"/>
  <c r="M464" i="1"/>
  <c r="M463" i="1"/>
  <c r="M175" i="1"/>
  <c r="M431" i="1"/>
  <c r="M529" i="1"/>
  <c r="M79" i="1"/>
  <c r="M475" i="1"/>
  <c r="M258" i="1"/>
  <c r="M385" i="1"/>
  <c r="M474" i="1"/>
  <c r="M88" i="1"/>
  <c r="M18" i="1"/>
  <c r="M9" i="1"/>
  <c r="M451" i="1"/>
  <c r="M56" i="1"/>
  <c r="M460" i="1"/>
  <c r="M304" i="1"/>
  <c r="M540" i="1"/>
  <c r="M330" i="1"/>
  <c r="M178" i="1"/>
  <c r="M207" i="1"/>
  <c r="M341" i="1"/>
  <c r="M103" i="1"/>
  <c r="M95" i="1"/>
  <c r="M127" i="1"/>
  <c r="M481" i="1"/>
  <c r="M221" i="1"/>
  <c r="M240" i="1"/>
  <c r="M378" i="1"/>
  <c r="M43" i="1"/>
  <c r="M461" i="1"/>
  <c r="M514" i="1"/>
  <c r="M212" i="1"/>
  <c r="M23" i="1"/>
  <c r="M295" i="1"/>
  <c r="M237" i="1"/>
  <c r="M235" i="1"/>
  <c r="M102" i="1"/>
  <c r="M527" i="1"/>
  <c r="M128" i="1"/>
  <c r="M289" i="1"/>
  <c r="M130" i="1"/>
  <c r="M510" i="1"/>
  <c r="M50" i="1"/>
  <c r="M77" i="1"/>
  <c r="M370" i="1"/>
  <c r="M416" i="1"/>
  <c r="M300" i="1"/>
  <c r="M332" i="1"/>
  <c r="M93" i="1"/>
  <c r="M516" i="1"/>
  <c r="M425" i="1"/>
  <c r="M100" i="1"/>
  <c r="M402" i="1"/>
  <c r="M58" i="1"/>
  <c r="M144" i="1"/>
  <c r="M261" i="1"/>
  <c r="M335" i="1"/>
  <c r="M176" i="1"/>
  <c r="M275" i="1"/>
  <c r="M375" i="1"/>
  <c r="M106" i="1"/>
  <c r="M98" i="1"/>
  <c r="M113" i="1"/>
  <c r="M145" i="1"/>
  <c r="M471" i="1"/>
  <c r="M462" i="1"/>
  <c r="M398" i="1"/>
  <c r="M124" i="1"/>
  <c r="M177" i="1"/>
  <c r="M159" i="1"/>
  <c r="M158" i="1"/>
  <c r="M184" i="1"/>
  <c r="M27" i="1"/>
  <c r="M488" i="1"/>
  <c r="M203" i="1"/>
  <c r="M484" i="1"/>
  <c r="M414" i="1"/>
  <c r="M109" i="1"/>
  <c r="M533" i="1"/>
  <c r="M389" i="1"/>
  <c r="M428" i="1"/>
  <c r="M2" i="1"/>
  <c r="M476" i="1"/>
  <c r="M420" i="1"/>
  <c r="M65" i="1"/>
  <c r="M246" i="1"/>
  <c r="M71" i="1"/>
  <c r="M409" i="1"/>
  <c r="M171" i="1"/>
  <c r="M298" i="1"/>
  <c r="M511" i="1"/>
  <c r="M247" i="1"/>
  <c r="M543" i="1"/>
  <c r="M122" i="1"/>
  <c r="M268" i="1"/>
  <c r="M281" i="1"/>
  <c r="M458" i="1"/>
  <c r="M51" i="1"/>
  <c r="M302" i="1"/>
  <c r="M333" i="1"/>
  <c r="M365" i="1"/>
  <c r="M45" i="1"/>
  <c r="M500" i="1"/>
  <c r="M35" i="1"/>
  <c r="M541" i="1"/>
  <c r="M292" i="1"/>
  <c r="M498" i="1"/>
  <c r="M307" i="1"/>
  <c r="M338" i="1"/>
  <c r="M34" i="1"/>
  <c r="M141" i="1"/>
  <c r="M41" i="1"/>
  <c r="M264" i="1"/>
  <c r="M267" i="1"/>
  <c r="M245" i="1"/>
  <c r="M352" i="1"/>
  <c r="M362" i="1"/>
  <c r="M497" i="1"/>
  <c r="M28" i="1"/>
  <c r="M125" i="1"/>
  <c r="M196" i="1"/>
  <c r="M89" i="1"/>
  <c r="M219" i="1"/>
  <c r="M397" i="1"/>
  <c r="M116" i="1"/>
  <c r="M167" i="1"/>
  <c r="M439" i="1"/>
  <c r="M150" i="1"/>
  <c r="M250" i="1"/>
  <c r="M343" i="1"/>
  <c r="M68" i="1"/>
  <c r="M348" i="1"/>
  <c r="M236" i="1"/>
  <c r="M392" i="1"/>
  <c r="M441" i="1"/>
  <c r="M296" i="1"/>
  <c r="M351" i="1"/>
  <c r="M97" i="1"/>
  <c r="M539" i="1"/>
  <c r="M419" i="1"/>
  <c r="M509" i="1"/>
  <c r="M532" i="1"/>
  <c r="M121" i="1"/>
  <c r="M224" i="1"/>
  <c r="M257" i="1"/>
  <c r="M276" i="1"/>
  <c r="M140" i="1"/>
  <c r="M48" i="1"/>
  <c r="M220" i="1"/>
  <c r="M37" i="1"/>
  <c r="M345" i="1"/>
  <c r="M427" i="1"/>
  <c r="M434" i="1"/>
  <c r="M363" i="1"/>
  <c r="M78" i="1"/>
  <c r="M317" i="1"/>
  <c r="M112" i="1"/>
  <c r="M99" i="1"/>
  <c r="M152" i="1"/>
  <c r="M199" i="1"/>
  <c r="M355" i="1"/>
  <c r="M227" i="1"/>
  <c r="M13" i="1"/>
  <c r="M272" i="1"/>
  <c r="M30" i="1"/>
  <c r="M512" i="1"/>
  <c r="M331" i="1"/>
  <c r="M350" i="1"/>
  <c r="M353" i="1"/>
  <c r="M120" i="1"/>
  <c r="M66" i="1"/>
  <c r="M380" i="1"/>
  <c r="M163" i="1"/>
  <c r="M229" i="1"/>
  <c r="M186" i="1"/>
  <c r="M359" i="1"/>
  <c r="M182" i="1"/>
  <c r="M61" i="1"/>
  <c r="M157" i="1"/>
  <c r="M517" i="1"/>
  <c r="M198" i="1"/>
  <c r="M138" i="1"/>
  <c r="M183" i="1"/>
  <c r="M19" i="1"/>
  <c r="M387" i="1"/>
  <c r="M321" i="1"/>
  <c r="M311" i="1"/>
  <c r="M225" i="1"/>
  <c r="M80" i="1" l="1"/>
  <c r="M346" i="1"/>
  <c r="M223" i="1"/>
  <c r="L4" i="2" l="1"/>
  <c r="L34" i="2" l="1"/>
  <c r="F35" i="2" s="1"/>
</calcChain>
</file>

<file path=xl/sharedStrings.xml><?xml version="1.0" encoding="utf-8"?>
<sst xmlns="http://schemas.openxmlformats.org/spreadsheetml/2006/main" count="3321" uniqueCount="1169">
  <si>
    <t>ศูนย์บาทถ้วน</t>
  </si>
  <si>
    <t>ฉบับที่ 2   (สำหรับผู้ถูกหักภาษี ณ ที่จ่าย เก็บไว้เป็นหลักฐาน)</t>
  </si>
  <si>
    <t xml:space="preserve">          หนังสือรับรองการหักภาษี ณ ที่จ่าย</t>
  </si>
  <si>
    <t>เล่มที่ ……………</t>
  </si>
  <si>
    <t xml:space="preserve">             ตามมาตรา 50 ทวิ แห่งประมวลรัษฎากร</t>
  </si>
  <si>
    <t>ผู้มีหน้าที่หักภาษี ณ ที่จ่าย :</t>
  </si>
  <si>
    <t>เลขประจำตัวประชาชน</t>
  </si>
  <si>
    <t>ชื่อ     _____________________________________________</t>
  </si>
  <si>
    <t xml:space="preserve">                                เลขประจำตัวผู้เสียภาษีอากร</t>
  </si>
  <si>
    <t xml:space="preserve">            (ให้ระบุว่าเป็นบุคคล นิติบุคคล บริษัท สมาคม หรือคณะนิติบุคคล)</t>
  </si>
  <si>
    <t xml:space="preserve">                                                   (กรอกเฉพาะกรณีเป็นผู้ไม่มีเลขประจำตัวประชาชน)</t>
  </si>
  <si>
    <t xml:space="preserve">                                   (กรอกเฉพาะกรณีเป็นผู้ไม่มีเลขประจำตัวประชาชน)</t>
  </si>
  <si>
    <t xml:space="preserve">ที่อยู่   </t>
  </si>
  <si>
    <t xml:space="preserve">  (ให้ระบุชื่ออาคารหมู่บ้าน ห้องเลขที่ ชั้นที่ เลขที่ ตรอก/ซอย หมู่ที่ ถนน ตำบล/แขวง อำเภอ/เขต จังหวัด)</t>
  </si>
  <si>
    <t>ผู้ถูกหักภาษี ณ ที่จ่าย :</t>
  </si>
  <si>
    <t xml:space="preserve">ชี่อ </t>
  </si>
  <si>
    <t xml:space="preserve">ที่อยู่  </t>
  </si>
  <si>
    <t xml:space="preserve"> จำนวนเงิน</t>
  </si>
  <si>
    <t xml:space="preserve">  ภาษี</t>
  </si>
  <si>
    <t>ที่จ่าย</t>
  </si>
  <si>
    <t>หัก ณ ที่จ่าย</t>
  </si>
  <si>
    <t>1. เงินเดือน ค่าจ้าง เบี้ยเลี้ยง โบนัส ฯลฯ ตามมาตรา 40 (1)</t>
  </si>
  <si>
    <t>2. ค่าธรรมเนียม ค่านายหน้า ฯลฯ ตามมาตรา 40 (2)</t>
  </si>
  <si>
    <t>รวมเงินที่จ่ายและภาษีที่หักนำส่ง</t>
  </si>
  <si>
    <t xml:space="preserve">ผู้จ่ายเงิน </t>
  </si>
  <si>
    <t>คำเตือน   ผู้มีหน้าที่ออกหนังสือรับรองการหักภาษี ณ ที่จ่าย</t>
  </si>
  <si>
    <t>ขอรับรองว่าข้อความและตัวเลขดังกล่าวข้างต้นถูกต้องตรงกับความจริงทุกประการ</t>
  </si>
  <si>
    <t xml:space="preserve">  </t>
  </si>
  <si>
    <t xml:space="preserve">      ฝ่าฝืนไม่ปฏิบัติตามมาตรา 50 ทวิ แห่งประมวล</t>
  </si>
  <si>
    <t xml:space="preserve">                                            </t>
  </si>
  <si>
    <t xml:space="preserve">   (  วัน   เดือน   ปี  ที่ออกหนังสือรับรอง)</t>
  </si>
  <si>
    <t>ฉบับที่ 1   (สำหรับผู้ถูกหักภาษี ณ ที่จ่าย ใช้แนบพร้อมกับแสดงรายการภาษี)</t>
  </si>
  <si>
    <t xml:space="preserve">      รัษฎากรต้องรับโทษทางอาญาตามมาตรา 35</t>
  </si>
  <si>
    <t>ลำดับที่</t>
  </si>
  <si>
    <t>ลำดับแนบ</t>
  </si>
  <si>
    <t>ชื่อ-สกุล</t>
  </si>
  <si>
    <t>บัตร ปชช</t>
  </si>
  <si>
    <t>จำนวนเงิน</t>
  </si>
  <si>
    <t>ภาษี</t>
  </si>
  <si>
    <t>เงินสะสมที่จ่ายเข้า</t>
  </si>
  <si>
    <t>*</t>
  </si>
  <si>
    <t>(ให้สามารถอ้างอิงหรือสอบอันดับได้ระหว่างลำดับที่</t>
  </si>
  <si>
    <t>ตามหนังสือรับรองฯกับแบบยื่นรายการภาษีหักจ่าย)</t>
  </si>
  <si>
    <t>ประเภทเงินได้พึ่งประเมินจ่าย</t>
  </si>
  <si>
    <t>วันเดือน</t>
  </si>
  <si>
    <t>หรือปีภาษี ที่จ่าย</t>
  </si>
  <si>
    <r>
      <rPr>
        <sz val="14"/>
        <rFont val="Wingdings 2"/>
        <family val="1"/>
        <charset val="2"/>
      </rPr>
      <t>*</t>
    </r>
    <r>
      <rPr>
        <sz val="14"/>
        <rFont val="TH SarabunPSK"/>
        <family val="2"/>
      </rPr>
      <t xml:space="preserve"> (1) ภ.ง.ด.1ก</t>
    </r>
  </si>
  <si>
    <r>
      <rPr>
        <sz val="14"/>
        <rFont val="Wingdings 2"/>
        <family val="1"/>
        <charset val="2"/>
      </rPr>
      <t>*</t>
    </r>
    <r>
      <rPr>
        <sz val="14"/>
        <rFont val="TH SarabunPSK"/>
        <family val="2"/>
      </rPr>
      <t xml:space="preserve"> (5) ภ.ง.ด.2ก</t>
    </r>
  </si>
  <si>
    <r>
      <rPr>
        <sz val="14"/>
        <rFont val="Wingdings 2"/>
        <family val="1"/>
        <charset val="2"/>
      </rPr>
      <t>*</t>
    </r>
    <r>
      <rPr>
        <sz val="14"/>
        <rFont val="TH SarabunPSK"/>
        <family val="2"/>
      </rPr>
      <t xml:space="preserve"> (6) ภ.ง.ด.3ก</t>
    </r>
  </si>
  <si>
    <r>
      <rPr>
        <sz val="14"/>
        <rFont val="Wingdings 2"/>
        <family val="1"/>
        <charset val="2"/>
      </rPr>
      <t>*</t>
    </r>
    <r>
      <rPr>
        <sz val="14"/>
        <rFont val="TH SarabunPSK"/>
        <family val="2"/>
      </rPr>
      <t xml:space="preserve"> (3) ภ.ง.ด.2</t>
    </r>
  </si>
  <si>
    <r>
      <rPr>
        <sz val="14"/>
        <rFont val="Wingdings 2"/>
        <family val="1"/>
        <charset val="2"/>
      </rPr>
      <t>*</t>
    </r>
    <r>
      <rPr>
        <sz val="14"/>
        <rFont val="TH SarabunPSK"/>
        <family val="2"/>
      </rPr>
      <t xml:space="preserve"> (7) ภ.ง.ด.53</t>
    </r>
  </si>
  <si>
    <r>
      <rPr>
        <sz val="14"/>
        <rFont val="Wingdings 2"/>
        <family val="1"/>
        <charset val="2"/>
      </rPr>
      <t>*</t>
    </r>
    <r>
      <rPr>
        <sz val="14"/>
        <rFont val="TH SarabunPSK"/>
        <family val="2"/>
      </rPr>
      <t xml:space="preserve"> (4) ภ.ง.ด.3</t>
    </r>
  </si>
  <si>
    <r>
      <t xml:space="preserve">รวมเงินภาษีที่หักนำส่ง </t>
    </r>
    <r>
      <rPr>
        <i/>
        <sz val="16"/>
        <rFont val="TH SarabunPSK"/>
        <family val="2"/>
      </rPr>
      <t>(ตัวอักษร)</t>
    </r>
    <r>
      <rPr>
        <sz val="16"/>
        <rFont val="TH SarabunPSK"/>
        <family val="2"/>
      </rPr>
      <t xml:space="preserve">       </t>
    </r>
  </si>
  <si>
    <r>
      <rPr>
        <sz val="15"/>
        <rFont val="Wingdings 2"/>
        <family val="1"/>
        <charset val="2"/>
      </rPr>
      <t>*</t>
    </r>
    <r>
      <rPr>
        <sz val="15"/>
        <rFont val="TH SarabunPSK"/>
        <family val="2"/>
      </rPr>
      <t>(2) ออกภาษีให้ตลอดไป</t>
    </r>
  </si>
  <si>
    <r>
      <t xml:space="preserve">     </t>
    </r>
    <r>
      <rPr>
        <sz val="16"/>
        <rFont val="Wingdings 2"/>
        <family val="1"/>
        <charset val="2"/>
      </rPr>
      <t>*</t>
    </r>
    <r>
      <rPr>
        <sz val="16"/>
        <rFont val="TH SarabunPSK"/>
        <family val="2"/>
      </rPr>
      <t xml:space="preserve"> (3) ออกให้ครั้งเดียว</t>
    </r>
  </si>
  <si>
    <r>
      <rPr>
        <sz val="16"/>
        <rFont val="Wingdings 2"/>
        <family val="1"/>
        <charset val="2"/>
      </rPr>
      <t>*</t>
    </r>
    <r>
      <rPr>
        <sz val="16"/>
        <rFont val="TH SarabunPSK"/>
        <family val="2"/>
      </rPr>
      <t>(4) อื่นๆ(ระบุ)…………</t>
    </r>
  </si>
  <si>
    <t xml:space="preserve">   ใบแนบ</t>
  </si>
  <si>
    <t>D</t>
  </si>
  <si>
    <r>
      <rPr>
        <sz val="14"/>
        <rFont val="Wingdings 2"/>
        <family val="1"/>
        <charset val="2"/>
      </rPr>
      <t>S</t>
    </r>
    <r>
      <rPr>
        <sz val="14"/>
        <rFont val="TH SarabunPSK"/>
        <family val="2"/>
      </rPr>
      <t xml:space="preserve"> (2) ภ.ง.ด.1ก พิเศษ</t>
    </r>
  </si>
  <si>
    <r>
      <rPr>
        <sz val="16"/>
        <rFont val="Wingdings 2"/>
        <family val="1"/>
        <charset val="2"/>
      </rPr>
      <t>S</t>
    </r>
    <r>
      <rPr>
        <sz val="16"/>
        <rFont val="TH SarabunPSK"/>
        <family val="2"/>
      </rPr>
      <t xml:space="preserve"> (1) หัก ณ ที่จ่าย</t>
    </r>
  </si>
  <si>
    <t>S</t>
  </si>
  <si>
    <t xml:space="preserve">                               ลงชื่อ                                                    ผู้จ่ายเงิน</t>
  </si>
  <si>
    <t>กสจ.                    บาท</t>
  </si>
  <si>
    <t>ประกัน</t>
  </si>
  <si>
    <t>3610500098891</t>
  </si>
  <si>
    <t>1600800119714</t>
  </si>
  <si>
    <t>3600800093207</t>
  </si>
  <si>
    <t>3609800037143</t>
  </si>
  <si>
    <t>1600800101556</t>
  </si>
  <si>
    <t>3600400472456</t>
  </si>
  <si>
    <t>1600900015716</t>
  </si>
  <si>
    <t>1600100400461</t>
  </si>
  <si>
    <t>3670800520644</t>
  </si>
  <si>
    <t>1600400011835</t>
  </si>
  <si>
    <t>1639900021609</t>
  </si>
  <si>
    <t>3600400665441</t>
  </si>
  <si>
    <t>3609900826522</t>
  </si>
  <si>
    <t>2600401028608</t>
  </si>
  <si>
    <t>3610100072541</t>
  </si>
  <si>
    <t>1600800019841</t>
  </si>
  <si>
    <t>1610700039379</t>
  </si>
  <si>
    <t>3600800014641</t>
  </si>
  <si>
    <t>1600100243188</t>
  </si>
  <si>
    <t>1600100002725</t>
  </si>
  <si>
    <t>1600100248244</t>
  </si>
  <si>
    <t>3600900325452</t>
  </si>
  <si>
    <t>3600700046355</t>
  </si>
  <si>
    <t>3600800581503</t>
  </si>
  <si>
    <t>1600900096210</t>
  </si>
  <si>
    <t>1609900231859</t>
  </si>
  <si>
    <t>1601100207875</t>
  </si>
  <si>
    <t>1600100042255</t>
  </si>
  <si>
    <t>3600400583941</t>
  </si>
  <si>
    <t>1600400037010</t>
  </si>
  <si>
    <t>3600800724444</t>
  </si>
  <si>
    <t>3610400298901</t>
  </si>
  <si>
    <t>1609900173735</t>
  </si>
  <si>
    <t>3501400550301</t>
  </si>
  <si>
    <t>3600900486367</t>
  </si>
  <si>
    <t>3600900027435</t>
  </si>
  <si>
    <t>1670100008171</t>
  </si>
  <si>
    <t>3600900149255</t>
  </si>
  <si>
    <t>1670800105934</t>
  </si>
  <si>
    <t>1100500216166</t>
  </si>
  <si>
    <t>3600400165278</t>
  </si>
  <si>
    <t>3600400519304</t>
  </si>
  <si>
    <t>3361200694483</t>
  </si>
  <si>
    <t>1609700085204</t>
  </si>
  <si>
    <t>1600900100641</t>
  </si>
  <si>
    <t>1600100093933</t>
  </si>
  <si>
    <t>1601100124180</t>
  </si>
  <si>
    <t>3601200445260</t>
  </si>
  <si>
    <t>1609900189844</t>
  </si>
  <si>
    <t>1609900196174</t>
  </si>
  <si>
    <t>1600800130238</t>
  </si>
  <si>
    <t>1619900160951</t>
  </si>
  <si>
    <t>1100701381962</t>
  </si>
  <si>
    <t>1600100346386</t>
  </si>
  <si>
    <t>1600900014817</t>
  </si>
  <si>
    <t>1600400142379</t>
  </si>
  <si>
    <t>1600400117641</t>
  </si>
  <si>
    <t>1600400129577</t>
  </si>
  <si>
    <t>1600100346394</t>
  </si>
  <si>
    <t>3600400314010</t>
  </si>
  <si>
    <t>1600900080429</t>
  </si>
  <si>
    <t>3170200325675</t>
  </si>
  <si>
    <t>3600700779786</t>
  </si>
  <si>
    <t>3600800106619</t>
  </si>
  <si>
    <t>5600800019909</t>
  </si>
  <si>
    <t>1600100413318</t>
  </si>
  <si>
    <t>1600800109131</t>
  </si>
  <si>
    <t>1601200064952</t>
  </si>
  <si>
    <t>5600490007487</t>
  </si>
  <si>
    <t>3600800211200</t>
  </si>
  <si>
    <t>1180200055647</t>
  </si>
  <si>
    <t>3600900169019</t>
  </si>
  <si>
    <t>1620700032242</t>
  </si>
  <si>
    <t>3600800728202</t>
  </si>
  <si>
    <t>3600900442122</t>
  </si>
  <si>
    <t>1609700082159</t>
  </si>
  <si>
    <t>1600100065867</t>
  </si>
  <si>
    <t>5600890010086</t>
  </si>
  <si>
    <t>3600800420666</t>
  </si>
  <si>
    <t>1609900216221</t>
  </si>
  <si>
    <t>1609700003488</t>
  </si>
  <si>
    <t>1600400138568</t>
  </si>
  <si>
    <t>1609900212978</t>
  </si>
  <si>
    <t>1609900155460</t>
  </si>
  <si>
    <t>1321000036001</t>
  </si>
  <si>
    <t>3600800156691</t>
  </si>
  <si>
    <t>3930500289383</t>
  </si>
  <si>
    <t>3620101887450</t>
  </si>
  <si>
    <t>3601200279904</t>
  </si>
  <si>
    <t>1600100281195</t>
  </si>
  <si>
    <t>3600800532014</t>
  </si>
  <si>
    <t>3600800213709</t>
  </si>
  <si>
    <t>3600400519576</t>
  </si>
  <si>
    <t>1600800003597</t>
  </si>
  <si>
    <t>3600900267959</t>
  </si>
  <si>
    <t>3600900632207</t>
  </si>
  <si>
    <t>3600900331991</t>
  </si>
  <si>
    <t>3600900250312</t>
  </si>
  <si>
    <t>5600900064744</t>
  </si>
  <si>
    <t>1600900076812</t>
  </si>
  <si>
    <t>3600900515219</t>
  </si>
  <si>
    <t>1600100335554</t>
  </si>
  <si>
    <t>1620400021083</t>
  </si>
  <si>
    <t>5330190036140</t>
  </si>
  <si>
    <t>3600900213603</t>
  </si>
  <si>
    <t>3301400581496</t>
  </si>
  <si>
    <t>3600400716754</t>
  </si>
  <si>
    <t>3909900408973</t>
  </si>
  <si>
    <t>3600400374748</t>
  </si>
  <si>
    <t>3600400712155</t>
  </si>
  <si>
    <t>3600400644788</t>
  </si>
  <si>
    <t>3600400699914</t>
  </si>
  <si>
    <t>3600400291192</t>
  </si>
  <si>
    <t>3730400212381</t>
  </si>
  <si>
    <t>3600700308279</t>
  </si>
  <si>
    <t>3609700147010</t>
  </si>
  <si>
    <t>3609700066621</t>
  </si>
  <si>
    <t>1189900005411</t>
  </si>
  <si>
    <t>3609700096890</t>
  </si>
  <si>
    <t>3600700494536</t>
  </si>
  <si>
    <t>3600700628125</t>
  </si>
  <si>
    <t>3600700855237</t>
  </si>
  <si>
    <t>3600700642187</t>
  </si>
  <si>
    <t>3600700672353</t>
  </si>
  <si>
    <t>3600700364322</t>
  </si>
  <si>
    <t>2601200016379</t>
  </si>
  <si>
    <t>3480200058364</t>
  </si>
  <si>
    <t>3180200259770</t>
  </si>
  <si>
    <t>3609700023990</t>
  </si>
  <si>
    <t>1600900010307</t>
  </si>
  <si>
    <t>3410500906719</t>
  </si>
  <si>
    <t>3601200079841</t>
  </si>
  <si>
    <t>3100200039532</t>
  </si>
  <si>
    <t>3600900161417</t>
  </si>
  <si>
    <t>3190200219735</t>
  </si>
  <si>
    <t>3600800710010</t>
  </si>
  <si>
    <t>3600400451092</t>
  </si>
  <si>
    <t>3600800218379</t>
  </si>
  <si>
    <t>3600700505392</t>
  </si>
  <si>
    <t>5600890015461</t>
  </si>
  <si>
    <t>3800400553624</t>
  </si>
  <si>
    <t>1600800016869</t>
  </si>
  <si>
    <t>1609900161877</t>
  </si>
  <si>
    <t>3600800715968</t>
  </si>
  <si>
    <t>1490500016334</t>
  </si>
  <si>
    <t>3600400417242</t>
  </si>
  <si>
    <t>1600100257863</t>
  </si>
  <si>
    <t>1600100268539</t>
  </si>
  <si>
    <t>1600100364686</t>
  </si>
  <si>
    <t>1600100040970</t>
  </si>
  <si>
    <t>1600100317491</t>
  </si>
  <si>
    <t>3601200323865</t>
  </si>
  <si>
    <t>1600800016974</t>
  </si>
  <si>
    <t>1600400117391</t>
  </si>
  <si>
    <t>1560500002634</t>
  </si>
  <si>
    <t>1600100199464</t>
  </si>
  <si>
    <t>3600800668781</t>
  </si>
  <si>
    <t>1600900010722</t>
  </si>
  <si>
    <t>1169800082171</t>
  </si>
  <si>
    <t>3600900017928</t>
  </si>
  <si>
    <t>3600400093978</t>
  </si>
  <si>
    <t>3600900269803</t>
  </si>
  <si>
    <t>1600900074356</t>
  </si>
  <si>
    <t>1600900099758</t>
  </si>
  <si>
    <t>3610100116085</t>
  </si>
  <si>
    <t>1600100097416</t>
  </si>
  <si>
    <t>1601200053187</t>
  </si>
  <si>
    <t>3600800154371</t>
  </si>
  <si>
    <t>3601200007831</t>
  </si>
  <si>
    <t>1601200058472</t>
  </si>
  <si>
    <t>3600700549357</t>
  </si>
  <si>
    <t>1609700076957</t>
  </si>
  <si>
    <t>3600900239912</t>
  </si>
  <si>
    <t>5160100047441</t>
  </si>
  <si>
    <t>3180100245866</t>
  </si>
  <si>
    <t>3609700069779</t>
  </si>
  <si>
    <t>5600700001951</t>
  </si>
  <si>
    <t>1609900095866</t>
  </si>
  <si>
    <t>3600900266782</t>
  </si>
  <si>
    <t>1180200032931</t>
  </si>
  <si>
    <t>3400500324558</t>
  </si>
  <si>
    <t>1600100189582</t>
  </si>
  <si>
    <t>1601200070863</t>
  </si>
  <si>
    <t>3600700623514</t>
  </si>
  <si>
    <t>1600100262107</t>
  </si>
  <si>
    <t>3601200234803</t>
  </si>
  <si>
    <t>1600100308221</t>
  </si>
  <si>
    <t>3600800514032</t>
  </si>
  <si>
    <t>3160100007272</t>
  </si>
  <si>
    <t>3600800523422</t>
  </si>
  <si>
    <t>1600100296869</t>
  </si>
  <si>
    <t>3230400020141</t>
  </si>
  <si>
    <t>1600100255691</t>
  </si>
  <si>
    <t>3600300351398</t>
  </si>
  <si>
    <t>3600700583776</t>
  </si>
  <si>
    <t>3600100024661</t>
  </si>
  <si>
    <t>3609700258997</t>
  </si>
  <si>
    <t>1600800125161</t>
  </si>
  <si>
    <t>3600800581350</t>
  </si>
  <si>
    <t>3609700058980</t>
  </si>
  <si>
    <t>3600900278471</t>
  </si>
  <si>
    <t>3600700129463</t>
  </si>
  <si>
    <t>3440300714239</t>
  </si>
  <si>
    <t>3600700661742</t>
  </si>
  <si>
    <t>3600700254616</t>
  </si>
  <si>
    <t>3600800150448</t>
  </si>
  <si>
    <t>3600900232080</t>
  </si>
  <si>
    <t>3600900047673</t>
  </si>
  <si>
    <t>3600900501820</t>
  </si>
  <si>
    <t>3600800034464</t>
  </si>
  <si>
    <t>3600800522442</t>
  </si>
  <si>
    <t>3600800286498</t>
  </si>
  <si>
    <t>3600800420704</t>
  </si>
  <si>
    <t>3600800699504</t>
  </si>
  <si>
    <t>3600800454030</t>
  </si>
  <si>
    <t>3600800436155</t>
  </si>
  <si>
    <t>3600400165910</t>
  </si>
  <si>
    <t>3660300174054</t>
  </si>
  <si>
    <t>5600400013377</t>
  </si>
  <si>
    <t>3600300176855</t>
  </si>
  <si>
    <t>3600400282347</t>
  </si>
  <si>
    <t>3471500220575</t>
  </si>
  <si>
    <t>3601200017551</t>
  </si>
  <si>
    <t>5600890017285</t>
  </si>
  <si>
    <t>3600900299702</t>
  </si>
  <si>
    <t>3600900121211</t>
  </si>
  <si>
    <t>3600800690493</t>
  </si>
  <si>
    <t>3609700076821</t>
  </si>
  <si>
    <t>3600700665993</t>
  </si>
  <si>
    <t>3600700237819</t>
  </si>
  <si>
    <t>3600900015810</t>
  </si>
  <si>
    <t>3660500505364</t>
  </si>
  <si>
    <t>3160300336636</t>
  </si>
  <si>
    <t>1600800132613</t>
  </si>
  <si>
    <t>1600100416058</t>
  </si>
  <si>
    <t>1600100474988</t>
  </si>
  <si>
    <t>3600900067283</t>
  </si>
  <si>
    <t>1600100388194</t>
  </si>
  <si>
    <t>1600700008741</t>
  </si>
  <si>
    <t>1669900169789</t>
  </si>
  <si>
    <t>1600100308531</t>
  </si>
  <si>
    <t>1600900106681</t>
  </si>
  <si>
    <t>3600900089872</t>
  </si>
  <si>
    <t>3411100769626</t>
  </si>
  <si>
    <t>3600900273355</t>
  </si>
  <si>
    <t>3600900117574</t>
  </si>
  <si>
    <t>1350700060885</t>
  </si>
  <si>
    <t>3600700890342</t>
  </si>
  <si>
    <t>นายศานติ  โพธิ์อ่อง</t>
  </si>
  <si>
    <t>นางจิรนันท์  วัฒนพฤกษชาติ</t>
  </si>
  <si>
    <t>นายสิทธิชัย  ภู่ภักดี</t>
  </si>
  <si>
    <t>นายสัญชัย  จิตรชนะ</t>
  </si>
  <si>
    <t>นายสุรพันธ์  จันทร์ทัพหลวง</t>
  </si>
  <si>
    <t>นางวัศยา  ฤทธิ์เทพ</t>
  </si>
  <si>
    <t>นายสุทธิ  บัวผัน</t>
  </si>
  <si>
    <t>นายประสิทธิ์  บุญศรี</t>
  </si>
  <si>
    <t>นางวรรณวิไล  อิ่มเพ็ง</t>
  </si>
  <si>
    <t>นายวินัย  เยือกเย็น</t>
  </si>
  <si>
    <t>น.ส.นภาจรินทร์  คงเพชรศักดิ์</t>
  </si>
  <si>
    <t>นายจามร  วันชุลี</t>
  </si>
  <si>
    <t>นางมนชยา  สุขชื่น</t>
  </si>
  <si>
    <t>นายปิยะนัฐ  ลัดสกุล</t>
  </si>
  <si>
    <t>นางวรรณา  ใจเอื้อ</t>
  </si>
  <si>
    <t>นางชนัญชิดา  วัดแย้ม</t>
  </si>
  <si>
    <t>นายวิโรจน์  สุขแจ่ม</t>
  </si>
  <si>
    <t>นายเทียม  ฤทธิ์เต็ม</t>
  </si>
  <si>
    <t>นายรณสิทธิ์  บุญเรือง</t>
  </si>
  <si>
    <t>นายชลอ  ขำจร</t>
  </si>
  <si>
    <t>นายธนากรณ์  แซ่กวาง</t>
  </si>
  <si>
    <t>นายเสนาะ  เกตุแก้ว</t>
  </si>
  <si>
    <t>นายประมวล  จันทร์นวล</t>
  </si>
  <si>
    <t>นายสุริยงค์  กำเพ็ชร</t>
  </si>
  <si>
    <t>นายเทียนชัย  เทียนแจ่ม</t>
  </si>
  <si>
    <t>นายสมปอง  แก้วตระกูล</t>
  </si>
  <si>
    <t>นายสุริยา  เฉยเฟื้อง</t>
  </si>
  <si>
    <t>นายพล  แก่นเขียว</t>
  </si>
  <si>
    <t>นางกาญจนสุดา  คงพิทักษ์</t>
  </si>
  <si>
    <t>นายอัศม์เดช  พรมศร</t>
  </si>
  <si>
    <t>นายสมศักดิ์  มากถี่</t>
  </si>
  <si>
    <t>นายสมคเน  ศรรุ่ง</t>
  </si>
  <si>
    <t>นายบุญชู  มือขุนทด</t>
  </si>
  <si>
    <t>นายสมนึก  คำผาง</t>
  </si>
  <si>
    <t>นางเบญจมาศ  คำผาง</t>
  </si>
  <si>
    <t>นายจันทร์  แก่นสุข</t>
  </si>
  <si>
    <t>นายสมใจ  สังฆะชัย</t>
  </si>
  <si>
    <t>นายยงค์  แขนสันเที้ยะ</t>
  </si>
  <si>
    <t>นายมนัส  จันทร์ทอง</t>
  </si>
  <si>
    <t>นายประหยัด  เสือปรางค์</t>
  </si>
  <si>
    <t>นายด้วง  แป้นไพศาล</t>
  </si>
  <si>
    <t>นายประถม  พึ่งเทศ</t>
  </si>
  <si>
    <t>นายเกรียงศักดิ์  เจ็ดสละ</t>
  </si>
  <si>
    <t>นายสมศักดิ์  แก่นเขียว</t>
  </si>
  <si>
    <t>นายสมศักดิ์  มาลีรัตน์</t>
  </si>
  <si>
    <t>นายนกเล็ก  ศรีสงวน</t>
  </si>
  <si>
    <t>นายอรรถสิทธิ์  องอาจ</t>
  </si>
  <si>
    <t>นายโสภณ  บุญปล้อง</t>
  </si>
  <si>
    <t>นายบุญมา  หงษ์สระ</t>
  </si>
  <si>
    <t>นางวันเพ็ญ  ผ่องผึ้ง</t>
  </si>
  <si>
    <t>นายสมคิด  แป้นโพธิ์</t>
  </si>
  <si>
    <t>นายเสนาะ  มีเทียน</t>
  </si>
  <si>
    <t>นายสุวัฒน์  ศรรุ่ง</t>
  </si>
  <si>
    <t>นายประสิทธิ์  อานาม</t>
  </si>
  <si>
    <t>นายบุญชู  เหว่าวิทย์</t>
  </si>
  <si>
    <t>นายสุชาติ  คำเยาว์</t>
  </si>
  <si>
    <t>นางจรัสศรี  ขาวพราย</t>
  </si>
  <si>
    <t>นายจรุณ  คงนะภา</t>
  </si>
  <si>
    <t>นายสมลักษณ์  เสือคล้าย</t>
  </si>
  <si>
    <t>นายจินดา  ทุ้ยศรี</t>
  </si>
  <si>
    <t>นายสำราญ  เสียงใหญ่</t>
  </si>
  <si>
    <t>นายอมรเทพ  ขุมโมกข์</t>
  </si>
  <si>
    <t>นางโสรัจ  แก้วคำ</t>
  </si>
  <si>
    <t>นางณัฐธยาน์  มั่นคง</t>
  </si>
  <si>
    <t>นายสุริยะ  โตแก้ว</t>
  </si>
  <si>
    <t>นายธรรมรัตน์  ไม้แก้ว</t>
  </si>
  <si>
    <t>นายทศพล  กระสังข์</t>
  </si>
  <si>
    <t>นายพเยาว์  อนุมา</t>
  </si>
  <si>
    <t>นายวุฒิไกร  ลือดารา</t>
  </si>
  <si>
    <t>นายณรงค์  แป้นไพศาล</t>
  </si>
  <si>
    <t>นายไพศาล  ยิกทิม</t>
  </si>
  <si>
    <t>นายสมบูรณ์  รักชนาจ</t>
  </si>
  <si>
    <t>นายณัฐวุฒิ  สุขแจ่ม</t>
  </si>
  <si>
    <t>นายชัยพงษ์  ประสิทธิ์สม</t>
  </si>
  <si>
    <t>นายประเสริฐ  ม่วงหวาน</t>
  </si>
  <si>
    <t>นางชุวัลกร  อิมแย้ม</t>
  </si>
  <si>
    <t>นายอาทิตย์  ยอดทอง</t>
  </si>
  <si>
    <t>นายอภิชาติ  แก่นยิ่ง</t>
  </si>
  <si>
    <t>สำนักงานเขตพื้นที่การศึกษาประถมศึกษานครสวรรค์ เขต 3</t>
  </si>
  <si>
    <t>0-9940-00064-57-8</t>
  </si>
  <si>
    <t xml:space="preserve"> ตำบลไพศาลี อำเภอไพศาลี จังหวัดนครสวรรค์ 60220</t>
  </si>
  <si>
    <t>1600100493982</t>
  </si>
  <si>
    <t>1669900187264</t>
  </si>
  <si>
    <t>1169800067130</t>
  </si>
  <si>
    <t>1600400005231</t>
  </si>
  <si>
    <t>1600100208480</t>
  </si>
  <si>
    <t>3600400263431</t>
  </si>
  <si>
    <t>1600100301889</t>
  </si>
  <si>
    <t>1600100542380</t>
  </si>
  <si>
    <t>3650400101504</t>
  </si>
  <si>
    <t>3600900483830</t>
  </si>
  <si>
    <t>3180400253864</t>
  </si>
  <si>
    <t>3610100142876</t>
  </si>
  <si>
    <t>3600900025131</t>
  </si>
  <si>
    <t>3600800009982</t>
  </si>
  <si>
    <t>3160600362187</t>
  </si>
  <si>
    <t>3600700768512</t>
  </si>
  <si>
    <t>3600900268718</t>
  </si>
  <si>
    <t>3601000050466</t>
  </si>
  <si>
    <t>3620100009769</t>
  </si>
  <si>
    <t>3600700045821</t>
  </si>
  <si>
    <t>3609900763971</t>
  </si>
  <si>
    <t>1160400159811</t>
  </si>
  <si>
    <t>1539900403821</t>
  </si>
  <si>
    <t>3600400033754</t>
  </si>
  <si>
    <t>3600800073346</t>
  </si>
  <si>
    <t>1601200004194</t>
  </si>
  <si>
    <t>1101500009218</t>
  </si>
  <si>
    <t>1600100430646</t>
  </si>
  <si>
    <t>1601200084058</t>
  </si>
  <si>
    <t>1600900091617</t>
  </si>
  <si>
    <t>3600400071877</t>
  </si>
  <si>
    <t>3600800718746</t>
  </si>
  <si>
    <t>3320600427317</t>
  </si>
  <si>
    <t>1170600119324</t>
  </si>
  <si>
    <t>1600400109762</t>
  </si>
  <si>
    <t>3600800655094</t>
  </si>
  <si>
    <t>1600100506243</t>
  </si>
  <si>
    <t>1609900285231</t>
  </si>
  <si>
    <t>3600700678203</t>
  </si>
  <si>
    <t>3600400707682</t>
  </si>
  <si>
    <t>3600400647582</t>
  </si>
  <si>
    <t>3600400647922</t>
  </si>
  <si>
    <t>3601200445278</t>
  </si>
  <si>
    <t>1600800012669</t>
  </si>
  <si>
    <t>1411100222922</t>
  </si>
  <si>
    <t>1600500155600</t>
  </si>
  <si>
    <t>1100800286470</t>
  </si>
  <si>
    <t>3670100840018</t>
  </si>
  <si>
    <t>1720200099991</t>
  </si>
  <si>
    <t>1103700486852</t>
  </si>
  <si>
    <t>1179900115250</t>
  </si>
  <si>
    <t>1600100290909</t>
  </si>
  <si>
    <t>1600100555694</t>
  </si>
  <si>
    <t>1189900133801</t>
  </si>
  <si>
    <t>1600100361491</t>
  </si>
  <si>
    <t>3309901440116</t>
  </si>
  <si>
    <t>5600800031089</t>
  </si>
  <si>
    <t>3501200773152</t>
  </si>
  <si>
    <t>3600700604935</t>
  </si>
  <si>
    <t>3601200245627</t>
  </si>
  <si>
    <t>3349900074469</t>
  </si>
  <si>
    <t>2601200018851</t>
  </si>
  <si>
    <t>3600700753345</t>
  </si>
  <si>
    <t>1601100101252</t>
  </si>
  <si>
    <t>3600900673680</t>
  </si>
  <si>
    <t>1600100445449</t>
  </si>
  <si>
    <t>1159900191240</t>
  </si>
  <si>
    <t>3640200031049</t>
  </si>
  <si>
    <t>1670500236014</t>
  </si>
  <si>
    <t>1609900085020</t>
  </si>
  <si>
    <t>1600400101052</t>
  </si>
  <si>
    <t>3600300540905</t>
  </si>
  <si>
    <t>3660800133764</t>
  </si>
  <si>
    <t>1600100086724</t>
  </si>
  <si>
    <t>1600100436903</t>
  </si>
  <si>
    <t>1600100472667</t>
  </si>
  <si>
    <t>1610100102690</t>
  </si>
  <si>
    <t>3601200016784</t>
  </si>
  <si>
    <t>3601200417011</t>
  </si>
  <si>
    <t>3600100092771</t>
  </si>
  <si>
    <t>3609900344153</t>
  </si>
  <si>
    <t>3609700006068</t>
  </si>
  <si>
    <t>3609700130354</t>
  </si>
  <si>
    <t>3600700371094</t>
  </si>
  <si>
    <t>3600700439217</t>
  </si>
  <si>
    <t>3600800708333</t>
  </si>
  <si>
    <t>3600400091525</t>
  </si>
  <si>
    <t>1600900084599</t>
  </si>
  <si>
    <t>1149900094121</t>
  </si>
  <si>
    <t>1549900413222</t>
  </si>
  <si>
    <t>1601200081962</t>
  </si>
  <si>
    <t>1600100483081</t>
  </si>
  <si>
    <t>1609700165135</t>
  </si>
  <si>
    <t>1160300106146</t>
  </si>
  <si>
    <t>1160100067091</t>
  </si>
  <si>
    <t>1601200100843</t>
  </si>
  <si>
    <t>3609900513354</t>
  </si>
  <si>
    <t>2670500029424</t>
  </si>
  <si>
    <t>1601200014289</t>
  </si>
  <si>
    <t>1609900298830</t>
  </si>
  <si>
    <t>3600700105408</t>
  </si>
  <si>
    <t>5610700079098</t>
  </si>
  <si>
    <t>1600700064888</t>
  </si>
  <si>
    <t>3610600590568</t>
  </si>
  <si>
    <t>1609700149849</t>
  </si>
  <si>
    <t>1189900119611</t>
  </si>
  <si>
    <t>1609700138731</t>
  </si>
  <si>
    <t>1609700091301</t>
  </si>
  <si>
    <t>3600700589405</t>
  </si>
  <si>
    <t>1609700137921</t>
  </si>
  <si>
    <t>1609700073389</t>
  </si>
  <si>
    <t>1100500735872</t>
  </si>
  <si>
    <t>1189900200915</t>
  </si>
  <si>
    <t>1319900456187</t>
  </si>
  <si>
    <t>1609700166611</t>
  </si>
  <si>
    <t>1600100334728</t>
  </si>
  <si>
    <t>1600100479921</t>
  </si>
  <si>
    <t>1169800121797</t>
  </si>
  <si>
    <t>3160600062906</t>
  </si>
  <si>
    <t>1102700608671</t>
  </si>
  <si>
    <t>1600700066511</t>
  </si>
  <si>
    <t>3160800145287</t>
  </si>
  <si>
    <t>1600700055234</t>
  </si>
  <si>
    <t>3110100813694</t>
  </si>
  <si>
    <t>3130300369879</t>
  </si>
  <si>
    <t>3720200087833</t>
  </si>
  <si>
    <t>1609700111710</t>
  </si>
  <si>
    <t>1600700071868</t>
  </si>
  <si>
    <t>1609700080202</t>
  </si>
  <si>
    <t>1600800136244</t>
  </si>
  <si>
    <t>1600100562135</t>
  </si>
  <si>
    <t>1600800164655</t>
  </si>
  <si>
    <t>1100700060968</t>
  </si>
  <si>
    <t>1101800269614</t>
  </si>
  <si>
    <t>1670700255128</t>
  </si>
  <si>
    <t>1600100571894</t>
  </si>
  <si>
    <t>1100500994991</t>
  </si>
  <si>
    <t>1600100631056</t>
  </si>
  <si>
    <t>3600800730568</t>
  </si>
  <si>
    <t>1600100514947</t>
  </si>
  <si>
    <t>1600100501152</t>
  </si>
  <si>
    <t>1600100346564</t>
  </si>
  <si>
    <t>1600100500229</t>
  </si>
  <si>
    <t>1600800114593</t>
  </si>
  <si>
    <t>1101800106821</t>
  </si>
  <si>
    <t>1600100492269</t>
  </si>
  <si>
    <t>1600100675282</t>
  </si>
  <si>
    <t>1600800121751</t>
  </si>
  <si>
    <t>1600100057180</t>
  </si>
  <si>
    <t>1601200107881</t>
  </si>
  <si>
    <t>1199900408796</t>
  </si>
  <si>
    <t>1670500242464</t>
  </si>
  <si>
    <t>1959900181417</t>
  </si>
  <si>
    <t>1600100632397</t>
  </si>
  <si>
    <t>1600900106398</t>
  </si>
  <si>
    <t>1600900080259</t>
  </si>
  <si>
    <t>1609900295547</t>
  </si>
  <si>
    <t>5620100024128</t>
  </si>
  <si>
    <t>1600800159481</t>
  </si>
  <si>
    <t>1199800063827</t>
  </si>
  <si>
    <t>1609900110288</t>
  </si>
  <si>
    <t>1601200089904</t>
  </si>
  <si>
    <t>1601200094495</t>
  </si>
  <si>
    <t>1600100499921</t>
  </si>
  <si>
    <t>1600900077584</t>
  </si>
  <si>
    <t>1600100425618</t>
  </si>
  <si>
    <t>1309900132926</t>
  </si>
  <si>
    <t>1110300081909</t>
  </si>
  <si>
    <t>3600900456433</t>
  </si>
  <si>
    <t>1609900088606</t>
  </si>
  <si>
    <t>1600100587219</t>
  </si>
  <si>
    <t>1600100637887</t>
  </si>
  <si>
    <t>1609900320142</t>
  </si>
  <si>
    <t>1549900422302</t>
  </si>
  <si>
    <t>1600100558308</t>
  </si>
  <si>
    <t>1600100389018</t>
  </si>
  <si>
    <t>1600400122408</t>
  </si>
  <si>
    <t>1600400141984</t>
  </si>
  <si>
    <t>1600400037176</t>
  </si>
  <si>
    <t>3600400376988</t>
  </si>
  <si>
    <t>1600100495276</t>
  </si>
  <si>
    <t>1600400138312</t>
  </si>
  <si>
    <t>1600400126578</t>
  </si>
  <si>
    <t>1600100493699</t>
  </si>
  <si>
    <t>1600400119351</t>
  </si>
  <si>
    <t>1670700201079</t>
  </si>
  <si>
    <t>1600100264835</t>
  </si>
  <si>
    <t>1600400162523</t>
  </si>
  <si>
    <t>1600400148563</t>
  </si>
  <si>
    <t>1600100453298</t>
  </si>
  <si>
    <t>1600100594410</t>
  </si>
  <si>
    <t>1670800137798</t>
  </si>
  <si>
    <t>1660500132308</t>
  </si>
  <si>
    <t>3600400558288</t>
  </si>
  <si>
    <t>1660500108326</t>
  </si>
  <si>
    <t>3600400160900</t>
  </si>
  <si>
    <t>1600100224809</t>
  </si>
  <si>
    <t>1600100636899</t>
  </si>
  <si>
    <t>น.ส.ฐิติรัตน์  งามนิธิจารุเมธี</t>
  </si>
  <si>
    <t>นางราตรี  ผาสุข</t>
  </si>
  <si>
    <t>นายประวิทธิ์  รัตน์จันทร์ทอง</t>
  </si>
  <si>
    <t>นายแข่งบุญ  มาสะวิทู</t>
  </si>
  <si>
    <t>นายจรัญ  เปริญกุล</t>
  </si>
  <si>
    <t>นายพิรสิทธิ์  ภูชงค์</t>
  </si>
  <si>
    <t>นางปัณฑิตา  น้อยสว่าง</t>
  </si>
  <si>
    <t>นางวรรณวรางค์  คงเพชรศักดิ์</t>
  </si>
  <si>
    <t>นางสุรีย์  วงษ์มั่น</t>
  </si>
  <si>
    <t>นายนพพล  เพ็ญวิจิตร</t>
  </si>
  <si>
    <t>นางสิริพันธ์  อุ่มอยู่</t>
  </si>
  <si>
    <t>นายดำรงค์  วงษ์คำ</t>
  </si>
  <si>
    <t>นางธิภาภรณ์  บางหลวง</t>
  </si>
  <si>
    <t>………14………./…กุมภาพันธ์…/…2563…</t>
  </si>
  <si>
    <t>1729800116283</t>
  </si>
  <si>
    <t>3609900684787</t>
  </si>
  <si>
    <t>1629900351692</t>
  </si>
  <si>
    <t>1739900469901</t>
  </si>
  <si>
    <t>1639900220962</t>
  </si>
  <si>
    <t>1620300082935</t>
  </si>
  <si>
    <t>1629900284847</t>
  </si>
  <si>
    <t>1609900286262</t>
  </si>
  <si>
    <t>1610300045223</t>
  </si>
  <si>
    <t>1659900472490</t>
  </si>
  <si>
    <t>1609900111560</t>
  </si>
  <si>
    <t>1609700126903</t>
  </si>
  <si>
    <t>1600400147303</t>
  </si>
  <si>
    <t>1360500019679</t>
  </si>
  <si>
    <t>1340500023587</t>
  </si>
  <si>
    <t>1609900290057</t>
  </si>
  <si>
    <t>1469900203407</t>
  </si>
  <si>
    <t>3620500814111</t>
  </si>
  <si>
    <t>3600900308418</t>
  </si>
  <si>
    <t>3601000092291</t>
  </si>
  <si>
    <t>1600400104299</t>
  </si>
  <si>
    <t>3600400328355</t>
  </si>
  <si>
    <t>1601000005740</t>
  </si>
  <si>
    <t>1600100540883</t>
  </si>
  <si>
    <t>5600800008486</t>
  </si>
  <si>
    <t>3600700807941</t>
  </si>
  <si>
    <t>3600400695242</t>
  </si>
  <si>
    <t>3600400626071</t>
  </si>
  <si>
    <t>3600900595794</t>
  </si>
  <si>
    <t>1600800109581</t>
  </si>
  <si>
    <t>3600800126130</t>
  </si>
  <si>
    <t>3570300384238</t>
  </si>
  <si>
    <t>3600400291010</t>
  </si>
  <si>
    <t>5740100044543</t>
  </si>
  <si>
    <t>3600400505141</t>
  </si>
  <si>
    <t>1600800109646</t>
  </si>
  <si>
    <t>3430200620585</t>
  </si>
  <si>
    <t>1600400013455</t>
  </si>
  <si>
    <t>3600800107780</t>
  </si>
  <si>
    <t>3609700079278</t>
  </si>
  <si>
    <t>1600100344316</t>
  </si>
  <si>
    <t>3600400280115</t>
  </si>
  <si>
    <t>4600900004468</t>
  </si>
  <si>
    <t>2129900036013</t>
  </si>
  <si>
    <t>1103700728023</t>
  </si>
  <si>
    <t>1600100515404</t>
  </si>
  <si>
    <t>1600400120367</t>
  </si>
  <si>
    <t>1601200099829</t>
  </si>
  <si>
    <t>1609700137883</t>
  </si>
  <si>
    <t>1302000133733</t>
  </si>
  <si>
    <t>1600800109409</t>
  </si>
  <si>
    <t>1601200112752</t>
  </si>
  <si>
    <t>1679900298783</t>
  </si>
  <si>
    <t>1609900309742</t>
  </si>
  <si>
    <t>1600100373774</t>
  </si>
  <si>
    <t>1600700069740</t>
  </si>
  <si>
    <t>1609800087748</t>
  </si>
  <si>
    <t>1600100698142</t>
  </si>
  <si>
    <t>1609700162721</t>
  </si>
  <si>
    <t>1600900094161</t>
  </si>
  <si>
    <t>4180600003614</t>
  </si>
  <si>
    <t>1601200085186</t>
  </si>
  <si>
    <t>1340500124448</t>
  </si>
  <si>
    <t>1609700087240</t>
  </si>
  <si>
    <t>1600100594797</t>
  </si>
  <si>
    <t>1600100682947</t>
  </si>
  <si>
    <t>1600100508360</t>
  </si>
  <si>
    <t>1100702105799</t>
  </si>
  <si>
    <t>1600100647084</t>
  </si>
  <si>
    <t>3600700671730</t>
  </si>
  <si>
    <t>3160600062892</t>
  </si>
  <si>
    <t>1103701447702</t>
  </si>
  <si>
    <t>3600400023309</t>
  </si>
  <si>
    <t>5600800013480</t>
  </si>
  <si>
    <t>1600800167441</t>
  </si>
  <si>
    <t>1600800143836</t>
  </si>
  <si>
    <t>3600700155804</t>
  </si>
  <si>
    <t>1600100324889</t>
  </si>
  <si>
    <t>1600800170779</t>
  </si>
  <si>
    <t>1600800107805</t>
  </si>
  <si>
    <t>1609900321432</t>
  </si>
  <si>
    <t>1600100559614</t>
  </si>
  <si>
    <t>3600700357288</t>
  </si>
  <si>
    <t>3600900264241</t>
  </si>
  <si>
    <t>3600800718193</t>
  </si>
  <si>
    <t>1600700072325</t>
  </si>
  <si>
    <t>3600700595995</t>
  </si>
  <si>
    <t>1609900342111</t>
  </si>
  <si>
    <t>1601200056771</t>
  </si>
  <si>
    <t>1169800108359</t>
  </si>
  <si>
    <t>3600900012233</t>
  </si>
  <si>
    <t>นางนารีรัตน์  ทิวันทา</t>
  </si>
  <si>
    <t>น.ส.จิรกุล  มณีงาม</t>
  </si>
  <si>
    <t>น.ส.ศิศกัญชณา  แสงคำ</t>
  </si>
  <si>
    <t>นางเกสร  โพธิ์อินทร์</t>
  </si>
  <si>
    <t>น.ส.สุชัญญา  โตขำ</t>
  </si>
  <si>
    <t>น.ส.นิโลบล  ลาภมหกุล</t>
  </si>
  <si>
    <t>น.ส.รภัสศา(มาลัย)  ยศสมบัติ</t>
  </si>
  <si>
    <t>น.ส.ชื่นกมล  ไชยสพ</t>
  </si>
  <si>
    <t>น.ส.วรรณนิภา  เพ็งพรม</t>
  </si>
  <si>
    <t>น.ส.พัชนิดา  ญาดาวงศ์</t>
  </si>
  <si>
    <t>น.ส.ณัฏฐ์ชานันท์  เฉลยไข</t>
  </si>
  <si>
    <t>น.ส.สมศรี  บุญแฟง</t>
  </si>
  <si>
    <t>น.ส.กรรณิกา  นินชานนท์</t>
  </si>
  <si>
    <t>น.ส.ดวงใจ  ชาวชน</t>
  </si>
  <si>
    <t>น.ส.ศิภชา  ทิพากันต์</t>
  </si>
  <si>
    <t>นายสุมิธ  อุ่นแก้ว</t>
  </si>
  <si>
    <t>น.ส.ปาริฉัตร  หาญชัย</t>
  </si>
  <si>
    <t>น.ส.ปนัดดา  สุขอรุณ</t>
  </si>
  <si>
    <t>นายกิตติ  กุมพล</t>
  </si>
  <si>
    <t>น.ส.เฌอมินทร์  นามเสนาะ</t>
  </si>
  <si>
    <t>น.ส.พรรณทิพย์  อินทร์เพ็ญ</t>
  </si>
  <si>
    <t>น.ส.พนมพร  ศรีษะเกษ</t>
  </si>
  <si>
    <t>น.ส.จุรีภรณ์  คงหมวก</t>
  </si>
  <si>
    <t>น.ส.วิภารัตน์  คชรักษ์</t>
  </si>
  <si>
    <t>น.ส.รุจิตรา  สระกัญญา</t>
  </si>
  <si>
    <t>น.ส.นารีรัตน์  คงทน</t>
  </si>
  <si>
    <t>น.ส.ภานุกา  หลังพันธ์</t>
  </si>
  <si>
    <t>น.ส.สุชาดา  บุญเงิน</t>
  </si>
  <si>
    <t>น.ส.ยุพิล  ศรีดี</t>
  </si>
  <si>
    <t>น.ส.นิตา  สิงห์สูง</t>
  </si>
  <si>
    <t>น.ส.กฤษณา  แก้วกลม</t>
  </si>
  <si>
    <t>น.ส.นุชนารถ  แก้วนิคม</t>
  </si>
  <si>
    <t>นางดุษฎี  หอมจันทร์</t>
  </si>
  <si>
    <t>นางสลิน  ช่างปั้น</t>
  </si>
  <si>
    <t>นายชวกรณ์  ขอบบัวคลี่</t>
  </si>
  <si>
    <t>น.ส.เพชรไพรินทร์  จิตรขุนทด</t>
  </si>
  <si>
    <t>น.ส.ชนากานต์  พิลา</t>
  </si>
  <si>
    <t>น.ส.สุนิษา  รุ้งกูล</t>
  </si>
  <si>
    <t>น.ส.จิราภรณ์  พุ่มเปี่ยม</t>
  </si>
  <si>
    <t>นายเอกลักษณ์  รอดสอน</t>
  </si>
  <si>
    <t>นางสายฝน  ประจักษ์อำนาจ</t>
  </si>
  <si>
    <t>น.ส.รุ่งกาญ  เพ็งพะยม</t>
  </si>
  <si>
    <t>น.ส.จันทร์เพ็ญ  แก่นยิ่ง</t>
  </si>
  <si>
    <t>นางปรางทิพย์  แก่นยิ่ง(กุลดิถี)</t>
  </si>
  <si>
    <t>นายสมเจษ  แก้วกลม</t>
  </si>
  <si>
    <t>น.ส.ฤทัย  บางคะหาด</t>
  </si>
  <si>
    <t>น.ส.ปวีณา  โตสงคราม</t>
  </si>
  <si>
    <t>น.ส.เรียม  อู๋สูงเนิน</t>
  </si>
  <si>
    <t>น.ส.จรูญรัตน์  ปานขลิบ</t>
  </si>
  <si>
    <t>น.ส.สิสวรรค์  แสงขำ</t>
  </si>
  <si>
    <t>น.ส.ชนิฎาพร  อาจจีน</t>
  </si>
  <si>
    <t>น.ส.ศิริพร  จันทร์อิ่ม</t>
  </si>
  <si>
    <t>น.ส.วรกร  ปั้นเทศ</t>
  </si>
  <si>
    <t>นายอนุพนธ์  คำประกอบ</t>
  </si>
  <si>
    <t>น.ส.ปิยฉัตร  จาบทอง</t>
  </si>
  <si>
    <t>น.ส.พัชรี   พวงหนู</t>
  </si>
  <si>
    <t>ว่าที่ ร.ต.หญิงรัตนาภรณ์  บุญยิ่ง</t>
  </si>
  <si>
    <t>น.ส.จริยา  ใบไกร</t>
  </si>
  <si>
    <t>น.ส.กัญญากาจน์  นิดดา</t>
  </si>
  <si>
    <t>นายนพวัตร  อินทรชิต</t>
  </si>
  <si>
    <t>นายณัฐธนา  ฤทธิ์บำรุง</t>
  </si>
  <si>
    <t>น.ส.ชุติมา  กรินรัศมี</t>
  </si>
  <si>
    <t>นายชัยรัตน์  ทับบุรี</t>
  </si>
  <si>
    <t>น.ส.กชพรรณ  สุทธิศิริ</t>
  </si>
  <si>
    <t>นายจิรสิน  นพวิชัย</t>
  </si>
  <si>
    <t>น.ส.กุลธิดา  เรือนกันต์</t>
  </si>
  <si>
    <t>น.ส.มณีการ  มาขำ</t>
  </si>
  <si>
    <t>นายณรงค์  ยอดหอม</t>
  </si>
  <si>
    <t>น.ส.สิริวรรณ  บุญภิบาล</t>
  </si>
  <si>
    <t>นายเกรียงไกร  โลหะเกื้อกูลวงศ์</t>
  </si>
  <si>
    <t>น.ส.ชนิตา  ธารนาม</t>
  </si>
  <si>
    <t>นายไพโรจน์  สุภพล</t>
  </si>
  <si>
    <t>ว่าที่ ร.ต.หญิงปริชาติ  ไม้ลำดวน</t>
  </si>
  <si>
    <t>น.ส.ภัชรศิฏาน์  นามแดง</t>
  </si>
  <si>
    <t>น.ส.เนตรทิพย์  กระออมแก้ว</t>
  </si>
  <si>
    <t>นายไกรวุฒิ  คงคารักษ์</t>
  </si>
  <si>
    <t>น.ส.อารีรัตน์   ทุยหล่อน</t>
  </si>
  <si>
    <t>น.ส.จิราพร  เพ็งพะยม</t>
  </si>
  <si>
    <t>น.ส.จิรารัตน์  ศิริใย</t>
  </si>
  <si>
    <t>น.ส.วชิราลักษณ์  เพียงโธสง</t>
  </si>
  <si>
    <t>น.ส.ศันสนีย์  ทองเพ็ชร</t>
  </si>
  <si>
    <t>น.ส.ธนรัตน์(สุดารัตน์)  บุญสมวล</t>
  </si>
  <si>
    <t>นางปิยวรรณ  บุญเย็น</t>
  </si>
  <si>
    <t>น.ส.จิตติมา  อรุณรัตนาเทวัญ</t>
  </si>
  <si>
    <t>น.ส.ดวงพร  ดีจุ่น</t>
  </si>
  <si>
    <t>น.ส.ปรานี  สุขแจ่ม</t>
  </si>
  <si>
    <t>น.ส.ภรณ์ทิพย์  สกุลรัง</t>
  </si>
  <si>
    <t>น.ส.จุไลลักษณ์  คงดารา</t>
  </si>
  <si>
    <t>น.ส.อินทุกานต์(ฐิชาญา)  ราชา</t>
  </si>
  <si>
    <t>น.ส.วิภา  ชามีรส</t>
  </si>
  <si>
    <t>นางรวิมน(ธิดารัตน์)  ยงโภชน์</t>
  </si>
  <si>
    <t>น.ส.ศรีมงคล  ทิมเปีย</t>
  </si>
  <si>
    <t>น.ส.พรรณทิพย์  ปานสอน</t>
  </si>
  <si>
    <t>นางประไพ  คงเพ็ชรศักดิ์</t>
  </si>
  <si>
    <t>น.ส.สุพัตรา  สมสุข</t>
  </si>
  <si>
    <t>น.ส.ทิพวรรณ  กันเรือน</t>
  </si>
  <si>
    <t>น.ส.วิกานดา  รินทองมา</t>
  </si>
  <si>
    <t>น.ส.วิภารัตน์  ทองสัมฤทธิ์</t>
  </si>
  <si>
    <t>น.ส.สุภัทรชัย  พิมพา</t>
  </si>
  <si>
    <t>น.ส.มัทนา  ปุริศรี</t>
  </si>
  <si>
    <t>น.ส.ชลธิชา  มั่นพุท</t>
  </si>
  <si>
    <t>น.ส.กนกพร  ยอดนิล</t>
  </si>
  <si>
    <t>น.ส.ณัฐธิดา  บุญรอด</t>
  </si>
  <si>
    <t>น.ส.สุภัทรา  เพ็ญวิจิตร</t>
  </si>
  <si>
    <t>น.ส.มาลี  คงเพชรศักดิ์</t>
  </si>
  <si>
    <t>น.ส.รุจิวรรณ  เกตุทอง</t>
  </si>
  <si>
    <t>นายกิตติพงศ์  ไชยมิ่ง</t>
  </si>
  <si>
    <t>น.ส.กชกร  วัฒนา</t>
  </si>
  <si>
    <t>น.ส.สิริรัตน์  แจ่มหอม</t>
  </si>
  <si>
    <t>น.ส.อัมภิกา  เชื้อเล็ก</t>
  </si>
  <si>
    <t>นางมานิดา  สามะอาลี</t>
  </si>
  <si>
    <t>นางน้ำค้าง  นาพิจิตร</t>
  </si>
  <si>
    <t>น.ส.รุ่งนภา  ม่วงเรือง</t>
  </si>
  <si>
    <t>น.ส.รุจิรา  แก้วคง</t>
  </si>
  <si>
    <t>น.ส.ณัชชา  นุ่นมีศรี</t>
  </si>
  <si>
    <t>น.ส.มณทิรา  นามเคน</t>
  </si>
  <si>
    <t>น.ส.ฤทัยรัตน์   ชุ่มบันดิษฐ์</t>
  </si>
  <si>
    <t>ว่าที่ ร.ต.กัญจนพร  แต้มมาก</t>
  </si>
  <si>
    <t>น.ส.กฤติยาภรณ์    ศรีวารี</t>
  </si>
  <si>
    <t>นายภาณุพงษ์  ฉิมโห้</t>
  </si>
  <si>
    <t>น.ส.พชรเพ็ญ  พัดดำ</t>
  </si>
  <si>
    <t>น.ส.นาตยา  ชูดอกพุฒ</t>
  </si>
  <si>
    <t>นายมณเฑียร  ราศรี</t>
  </si>
  <si>
    <t>น.ส.อำนวย  สงคราม</t>
  </si>
  <si>
    <t>น.ส.รวิกานต์  ไชยมงคล</t>
  </si>
  <si>
    <t>น.ส.กัญญ์นลิน(น.ส.นฤภร)  ชาติมนตรีพัฒน์(ทัศนีย์คติ)</t>
  </si>
  <si>
    <t>นายสมนึก  ชูศรี</t>
  </si>
  <si>
    <t>น.ส.วาสนา  จันทร์คร้าม</t>
  </si>
  <si>
    <t>น.ส.ณัฐริณีย์  อินทร์หอม</t>
  </si>
  <si>
    <t>นายปิยะ  อินโสม</t>
  </si>
  <si>
    <t>น.ส.นภารัตน์  ขันทอง</t>
  </si>
  <si>
    <t>น.ส.กรรณิกา  แซ่ตั้ง</t>
  </si>
  <si>
    <t>นายดาวรุ่ง    จันทร์คัด</t>
  </si>
  <si>
    <t>น.ส.มาลี  มั่นพรหม</t>
  </si>
  <si>
    <t>นายสมพงษ์   สุทธิวาระ</t>
  </si>
  <si>
    <t>นางสังวาล  ชาลีรักษ์</t>
  </si>
  <si>
    <t>น.ส.นฤมล  มะเริงสิทธิ์</t>
  </si>
  <si>
    <t>นายรุ่งโรจน์  สีทองคำ</t>
  </si>
  <si>
    <t>นายชัยวิทย์  การะเกษ</t>
  </si>
  <si>
    <t>น.ส.เกตุมณี  สีพัน</t>
  </si>
  <si>
    <t>นางสุมาลี  เหลือสวัสดิ์</t>
  </si>
  <si>
    <t>นายมะณี  สุดสวาท</t>
  </si>
  <si>
    <t>นายไกร  บัวกล่ำ</t>
  </si>
  <si>
    <t>นางช่อเพชร  ทับทอง</t>
  </si>
  <si>
    <t>นายสมประสงค์  มาที</t>
  </si>
  <si>
    <t>นางลัดดาวัลย์  ปานขลิบ</t>
  </si>
  <si>
    <t>นายวิสิทธิ์  สิงห์สุวรรณ์</t>
  </si>
  <si>
    <t>นายศุภกฤกษ์  เรืองฤทธิ์</t>
  </si>
  <si>
    <t>นายวุฒิชัย  แสนอินทร์</t>
  </si>
  <si>
    <t>นายนบ  ใจชอบ</t>
  </si>
  <si>
    <t>นายวันชัย  ใยแจ่ม</t>
  </si>
  <si>
    <t>นายวรกฤต  สิทธิภัทรเดชา</t>
  </si>
  <si>
    <t>นายเกรียติคุณ  คุ้มวงษ์</t>
  </si>
  <si>
    <t>นายโขคปรีชา  เหมือนเอี่ยม</t>
  </si>
  <si>
    <t>นายสมควร  ตันติศาสตร์</t>
  </si>
  <si>
    <t>นายชราวุธ  อินทโชติ</t>
  </si>
  <si>
    <t>นายละออง  ศิลา</t>
  </si>
  <si>
    <t>นายคำรณ   บำรุงเมือง</t>
  </si>
  <si>
    <t>นางณัชชารีย์  สุชยาพีรวิชญ์</t>
  </si>
  <si>
    <t>นายธาดา  จำปีเพ็ชร</t>
  </si>
  <si>
    <t>น.ส.วรรณิศา  โพธิ์อ่อง</t>
  </si>
  <si>
    <t>น.ส.ศิริพร  ป้อมนารถ</t>
  </si>
  <si>
    <t>นายกิตติศักดิ์  ยอดสุทธิ</t>
  </si>
  <si>
    <t>น.ส.กรรชรัตน์  เทพนอก</t>
  </si>
  <si>
    <t>ว่าที่ ร.ต.หญิงจีระนันท์  นิลน้อย</t>
  </si>
  <si>
    <t>น.ส.ปิยพรรณ  พรมวงษ์</t>
  </si>
  <si>
    <t>น.ส.ศรัญญา  ยอดวิเศษ</t>
  </si>
  <si>
    <t>น.ส.สุรีย์พร  จันทร์พิภาคย์</t>
  </si>
  <si>
    <t>น.ส.ปรารถนา  ปรียาจิตร์</t>
  </si>
  <si>
    <t>น.ส.ศุภากร  ปิ่นเขียน</t>
  </si>
  <si>
    <t>นางชนิกานต์  พุ่มเปี่ยม</t>
  </si>
  <si>
    <t>น.ส.ธิดารัตน์  มหายศ</t>
  </si>
  <si>
    <t>นางน้ำผึ้ง  วันดี(บางประเสริฐ)</t>
  </si>
  <si>
    <t>น.ส.วราภรณ์  ศรรุ่ง</t>
  </si>
  <si>
    <t>นางกัญญาพร  กลัดงาม</t>
  </si>
  <si>
    <t>นายทศพร  ยอดดำเนิน</t>
  </si>
  <si>
    <t>น.ส.มณฑีรัตน์  บุตรพริ้ง</t>
  </si>
  <si>
    <t>น.ส.สุปราณี  แสงเวียง</t>
  </si>
  <si>
    <t>น.ส.ธีราพร  บุตรดี</t>
  </si>
  <si>
    <t>น.ส.กมลทิพย์  เงินงาม</t>
  </si>
  <si>
    <t>น.ส.อาทิมา  วิเชียรชาติ</t>
  </si>
  <si>
    <t>น.ส.ศิริพร  จันทร์เพียร</t>
  </si>
  <si>
    <t>น.ส.บุษยามาศ  บวบทอง</t>
  </si>
  <si>
    <t>น.ส.กุลิสรา  ก้อนจันทร์เทศ</t>
  </si>
  <si>
    <t>น.ส.จันทร์แรม  แสงดี</t>
  </si>
  <si>
    <t>น.ส.จินตนา  แก้วฟ้า</t>
  </si>
  <si>
    <t>น.ส.นริสา  ใจกล้า</t>
  </si>
  <si>
    <t>น.ส.รสรินทร์  ผลงาม</t>
  </si>
  <si>
    <t>น.ส.หทัยรัตน์  สารพิชญ์</t>
  </si>
  <si>
    <t>น.ส.ทิชากร  ศรีแตง</t>
  </si>
  <si>
    <t>น.ส.กัญยารัตน์  เพ็ชรอินทร์</t>
  </si>
  <si>
    <t>นายบุญวัฒน์  ภู่ระย้า</t>
  </si>
  <si>
    <t>น.ส.อรวรรณ  หุ่นจันทน</t>
  </si>
  <si>
    <t>น.ส.อัญชลี  คร้ามฉนวน</t>
  </si>
  <si>
    <t>น.ส.รุ่งรัตน์  พานพรม</t>
  </si>
  <si>
    <t>นายสุรเชษฐ์  ยอดกุล</t>
  </si>
  <si>
    <t>น.ส.ณัฏฐชา  วันนา</t>
  </si>
  <si>
    <t>น.ส.ศศิรัตน์  โพธิ์ประสาร</t>
  </si>
  <si>
    <t>น.ส.ยุวดี  พยอมหอม</t>
  </si>
  <si>
    <t>น.ส.หนึ่งฤทัย  แย้มสุข</t>
  </si>
  <si>
    <t>นายอาทิตย์  พรมเถื่อน</t>
  </si>
  <si>
    <t>น.ส.ปทุมฉัตร  สุขดี</t>
  </si>
  <si>
    <t>น.ส.กฤติยา  อินทร์ฉ่ำ</t>
  </si>
  <si>
    <t>น.ส.กชกร  สุณาจันทร์</t>
  </si>
  <si>
    <t>น.ส.คัทลียา  ทับอินทร์</t>
  </si>
  <si>
    <t>น.ส.ศุภวรรณ  อ่างทอง</t>
  </si>
  <si>
    <t>น.ส.ศรินทิพย์  วัฒนธรรม</t>
  </si>
  <si>
    <t>น.ส.วรารัตน์  สิทธิ</t>
  </si>
  <si>
    <t>น.ส.ปณิธี  สังขวัฒน์</t>
  </si>
  <si>
    <t>น.ส.วรินรัตน์  วัดแก้ว</t>
  </si>
  <si>
    <t>น.ส.ธารทิพย์  พรมเถื่อน</t>
  </si>
  <si>
    <t>น.ส.ฐนิตา  หมุ่ยแก้ว</t>
  </si>
  <si>
    <t>น.ส.จิรัฐติกาล  นันทวงษ์</t>
  </si>
  <si>
    <t>น.ส.สิริมา  ทวีผล</t>
  </si>
  <si>
    <t>น.ส.ทิพย์วิภา  จันทร์ศิริ</t>
  </si>
  <si>
    <t>นายธีรพงษ์  ศักดิ์ศรี</t>
  </si>
  <si>
    <t>น.ส.วัชราภรณ์  แช่มเดช</t>
  </si>
  <si>
    <t>น.ส.ศศิชา  โตสารเดช</t>
  </si>
  <si>
    <t>น.ส.กีรติ  เสงี่ยมศิลป์</t>
  </si>
  <si>
    <t>น.ส.สาวิตรี  โอภาษี</t>
  </si>
  <si>
    <t>น.ส.หนึ่งฤทัย  ทัศนียรัตน์</t>
  </si>
  <si>
    <t>น.ส.สุสกัญญา  บริสุทธิ์</t>
  </si>
  <si>
    <t>น.ส.อนัญญา  ช่วยเพ็ญ</t>
  </si>
  <si>
    <t>น.ส.สุเนตร  ผาสุก</t>
  </si>
  <si>
    <t>นายอรรถพร  อินทร์เที่ยง</t>
  </si>
  <si>
    <t>นายธนสิทธ์  ปลั่งทอง</t>
  </si>
  <si>
    <t>นายทักศิล  ถาลาดแก้ว</t>
  </si>
  <si>
    <t>นายประจักษ์  สายสาลี</t>
  </si>
  <si>
    <t>นายประนอม  เรืองภวัด</t>
  </si>
  <si>
    <t>นายสามารถ  พลอยสวรรค์</t>
  </si>
  <si>
    <t>นายสมเกียรติ  มาหมอบ</t>
  </si>
  <si>
    <t>นายมนศิลา  คชนะเลขา</t>
  </si>
  <si>
    <t>นายถวิล  ยอดกุล</t>
  </si>
  <si>
    <t>นายประกาศิต  สีชมภู</t>
  </si>
  <si>
    <t>นายสุทน  ปัญญาทิพย์</t>
  </si>
  <si>
    <t>นายสุรินทร์  จันทร์สวยดี</t>
  </si>
  <si>
    <t>นายอุดม  คงเพ็ชรศักดิ์</t>
  </si>
  <si>
    <t>นายสุวิทย์  อยู่ต่าย</t>
  </si>
  <si>
    <t>นายสายันต์  เหมือนกรุง</t>
  </si>
  <si>
    <t>นายไพโรจน์  บุศรา</t>
  </si>
  <si>
    <t>นายสุภอัช  กองสุก</t>
  </si>
  <si>
    <t>นายพรชัย  ชินบุตร</t>
  </si>
  <si>
    <t>นางเดือนเพ็ญ  สุขแจ่ม</t>
  </si>
  <si>
    <t>นายอำนาจ  วิไลลักษณ์</t>
  </si>
  <si>
    <t>นายจรัญ  เพ็ชรคร้าม</t>
  </si>
  <si>
    <t>นายไพรัช  รอดคง</t>
  </si>
  <si>
    <t>นายสุทัศน์  จำปาทอง</t>
  </si>
  <si>
    <t>น.ส.สมพร  ปักษี</t>
  </si>
  <si>
    <t>นางภิญญดา  โตไตย์</t>
  </si>
  <si>
    <t>น.ส.วิไลวรรณ  เบ้าตัน</t>
  </si>
  <si>
    <t>น.ส.อนุสรา  โพธิสุข</t>
  </si>
  <si>
    <t>น.ส.วราภรณ์   สิงห์สังข์</t>
  </si>
  <si>
    <t>น.ส.จุฑามาศ  นาคพนม</t>
  </si>
  <si>
    <t>น.ส.พนิดา    อะวิสุ</t>
  </si>
  <si>
    <t>น.ส.พนิดา    ฤทธิ์บำรุง</t>
  </si>
  <si>
    <t>นายกิติศักดิ์  คณทา</t>
  </si>
  <si>
    <t>น.ส.เกตุมณี  พรมเถื่อน</t>
  </si>
  <si>
    <t>น.ส.ปลายวดี  เผือกจีน</t>
  </si>
  <si>
    <t>น.ส.สุนันท์  เชื้อนุ่น</t>
  </si>
  <si>
    <t>นายธีรยุทธ์  เพ็ชรคง</t>
  </si>
  <si>
    <t>นายอรรถพร  คล้ายนุ่น</t>
  </si>
  <si>
    <t>น.ส.นุจรินทร์  อินทร์ปัญญา</t>
  </si>
  <si>
    <t>นายจรัสพงษ์   โพธิ์เขียว</t>
  </si>
  <si>
    <t>นางรุ่งฤดี  อ่อนขำ</t>
  </si>
  <si>
    <t>น.ส.จารุวรรณ  ขวัญพุทโธ</t>
  </si>
  <si>
    <t>นายวินัย  กุยรัมย์</t>
  </si>
  <si>
    <t>นายอภิชาต  แก่นยิ่ง</t>
  </si>
  <si>
    <t>น.ส.วรรณภา  สุดตา</t>
  </si>
  <si>
    <t>นางสาวกนิษฐา  อิ่มรัง</t>
  </si>
  <si>
    <t>นายภูดิศ  วงษ์คำ</t>
  </si>
  <si>
    <t>นางสาวสุดารัตน์  รอดบำรุง</t>
  </si>
  <si>
    <t>นางสาวขวัญจิรา  สิทธิกาปลูก</t>
  </si>
  <si>
    <t>นายบุญเลิศ  กันหร่าย</t>
  </si>
  <si>
    <t>นางสาวประรัตดา  โพธิ์โต</t>
  </si>
  <si>
    <t>นางสาวตรีสรา  นาคะ</t>
  </si>
  <si>
    <t>นางสาวกรทอง  กุญแจทอง</t>
  </si>
  <si>
    <t>นางสาวสุปราณี  แก้วสิทธิ์</t>
  </si>
  <si>
    <t>นางสาวแสงอรุณ  เทพทรัพย์</t>
  </si>
  <si>
    <t>นางสาวจันทร์จิรา  กองปาน</t>
  </si>
  <si>
    <t>นางสาวจงลักษณ์  อินทฉิม</t>
  </si>
  <si>
    <t>นางสาวอารีรัตน์   เตยหอม</t>
  </si>
  <si>
    <t>นางกาญจนา  อินทร์คง</t>
  </si>
  <si>
    <t>นางสาวแสงสุนีย์  ชวดนุช</t>
  </si>
  <si>
    <t>นางสาวศศิธร  มากพานิช</t>
  </si>
  <si>
    <t>นางสาวสุวรรณา  วิลากุล</t>
  </si>
  <si>
    <t>นางสาวเบญจมาศ  หานุ</t>
  </si>
  <si>
    <t>นายสันติ  โอกาส</t>
  </si>
  <si>
    <t>นางสาวศศิพร  อัมฤทธิ์</t>
  </si>
  <si>
    <t>นางสาวรสริน  รอดยวง</t>
  </si>
  <si>
    <t>นางสาวจุฬาลักษณ์  วัดแก้ว</t>
  </si>
  <si>
    <t>นางสาวศศิญา  รอมไธสง</t>
  </si>
  <si>
    <t>นางสาวศศิธร  ช้ำวอน</t>
  </si>
  <si>
    <t>นางสาวจริยาภรณ์  สุขวิญญา</t>
  </si>
  <si>
    <t>นางสาวปริศานา  ไพรวัน</t>
  </si>
  <si>
    <t>นางสาวจงกล  สิทธิโก</t>
  </si>
  <si>
    <t>นางสาวน้ำผึ้ง  จำปาทอง</t>
  </si>
  <si>
    <t>นางสาวทองพูล  สุเดชะ</t>
  </si>
  <si>
    <t>นางสาวจินตนา  เหลืองชั่ง</t>
  </si>
  <si>
    <t>นางสาวจินดารัตน์  กรนุ่น</t>
  </si>
  <si>
    <t>นางวัชรี  ทองเรือง</t>
  </si>
  <si>
    <t>นางสาวอรพรรณ  เอมจิ๋ว</t>
  </si>
  <si>
    <t>นางสาวภัสสร  หงษ์ศิลป์</t>
  </si>
  <si>
    <t>นางสาวมณีรัตน์  ไกวดี</t>
  </si>
  <si>
    <t>นางนฤมล  นาคไพรัช</t>
  </si>
  <si>
    <t>นางสาวนริญญา  นิ่มสนิท</t>
  </si>
  <si>
    <t>นางสาวจิรชากานต์  บัวระพา</t>
  </si>
  <si>
    <t>นางสาวรวิวรรณ  คงเพ็ชรศักดิ์</t>
  </si>
  <si>
    <t>นางสาวสุพรรษา  นามเสือ</t>
  </si>
  <si>
    <t>นายสุเมธ  พูลทอง</t>
  </si>
  <si>
    <t>นายศิวพันธ์  ทุยตระกูล</t>
  </si>
  <si>
    <t>นางสาวกตัญชลี  ทัพอิ่ม</t>
  </si>
  <si>
    <t>นางสาวกาญจนา  ยอดฉิมมา</t>
  </si>
  <si>
    <t>นางสาววทันยา  ยอดฉิมมา</t>
  </si>
  <si>
    <t>นางสาวศิริพร  ทาสีทอง</t>
  </si>
  <si>
    <t>นายชญากัณฐภัษก์  กวางแก้ว</t>
  </si>
  <si>
    <t>นางสาววิมลพันธ์  หลักสูงเนิน</t>
  </si>
  <si>
    <t>นางสาวณัฐวรรณ  กุศลวัฒนา</t>
  </si>
  <si>
    <t>นางสาวบุษยา  ศรีทับทิม</t>
  </si>
  <si>
    <t>นางสาวมนัสชา  อิ่มสมบูรณ์</t>
  </si>
  <si>
    <t>นางสาวน้ำทิพย์  ทิพย์คำ</t>
  </si>
  <si>
    <t>นางศุทธหทัย  อุบลสะอาด</t>
  </si>
  <si>
    <t>นางสาวสุณีย์นุฏ  แป้นแก้ว</t>
  </si>
  <si>
    <t>นางสาวมุขดารัตน์  แซ่อวง</t>
  </si>
  <si>
    <t>นางสาวรัตติยา  อินทร์ฉ่ำ</t>
  </si>
  <si>
    <t>นายรัตนพงษ์  โพธิ์เอี่ยม</t>
  </si>
  <si>
    <t>นายอิศรเชษฐ์  ไทยเจริญ</t>
  </si>
  <si>
    <t>นางสาวนัทธมน  ปรีเดช</t>
  </si>
  <si>
    <t>นายชัยวัฒน์  สุวรรณสิทธิ์</t>
  </si>
  <si>
    <t>นายกุลดิลก  เพชรสัมฤทธ์</t>
  </si>
  <si>
    <t>นางสาวภัทรา  ชำนาญไพร</t>
  </si>
  <si>
    <t>นางสาวธนันญา  ใหญ่มาก</t>
  </si>
  <si>
    <t>นางสาวอมรรัตน์  นันทเวช</t>
  </si>
  <si>
    <t>นางสาวจินตนา  ละสูงเนิน</t>
  </si>
  <si>
    <t>นางสาวกฤษณา  แสนแก้ว</t>
  </si>
  <si>
    <t>นายไชยเชษฐ์  เฟื่องจันทร์</t>
  </si>
  <si>
    <t>นางสาวสุนันทา  สายแก้ว</t>
  </si>
  <si>
    <t>นางสาวนิศารัตน์  ศรีนิมาศ</t>
  </si>
  <si>
    <t>นางสาวทิพย์สุดา  อินทร์ประสาท</t>
  </si>
  <si>
    <t>นางสาวภานิณี  หงษ์ร่อน</t>
  </si>
  <si>
    <t>นางสาวสุนันท์  เอมแย้ม</t>
  </si>
  <si>
    <t>นายภูษิต  สุริวงษ์</t>
  </si>
  <si>
    <t>นายพรเทพ  สีทอง</t>
  </si>
  <si>
    <t>นางสาวนัดดา  พุฒหยวก</t>
  </si>
  <si>
    <t>นางสาวอรพรรณ  อ่อนงาม</t>
  </si>
  <si>
    <t>นางสาวสุนิสา  พันธ์ที</t>
  </si>
  <si>
    <t>นายวสุ  รอดประพันธ์</t>
  </si>
  <si>
    <t>นางสาวอนุสรา  แสงดาว</t>
  </si>
  <si>
    <t>นางสาวละมัย  เที่ยงน้อย</t>
  </si>
  <si>
    <t>นางสาวกมลวรรณ  กลิ่นเอี่ยม</t>
  </si>
  <si>
    <t>นางสาวเจนจิรา  คำแผลง</t>
  </si>
  <si>
    <t>นางสาวนาภลดา  จันทร์ใหญ่</t>
  </si>
  <si>
    <t>นางสาวปรียฉัตร  ภู่ผึ้ง</t>
  </si>
  <si>
    <t>นางสาวธนิษฐา  บุญบาง</t>
  </si>
  <si>
    <t>นางสาวธัญลักษ์  พลสว่าง</t>
  </si>
  <si>
    <t>นางสาวกนกวรรณ  คีรีวรรณ์</t>
  </si>
  <si>
    <t>นางสาวอรัญญา  เลิศล้ำ</t>
  </si>
  <si>
    <t>นางสาวปนัสญาริน  ดีเลิศเจริญตันตระกูล</t>
  </si>
  <si>
    <t>นางสาวสายใจ  นารี</t>
  </si>
  <si>
    <t>นางสาววันเพ็ญ  ปานฟัก</t>
  </si>
  <si>
    <t>นางสาวนวลชนก  หมวดชาลี</t>
  </si>
  <si>
    <t>นางสาวภัทรา  ยศสมบัติ</t>
  </si>
  <si>
    <t>นางสาวกิตติมา  สุ่มประดิษฐ์</t>
  </si>
  <si>
    <t>นางสาวศันสนีย์  ล่ำจุ่มจัง</t>
  </si>
  <si>
    <t>นายณัฐธิเบส  เกษหอม</t>
  </si>
  <si>
    <t>นางสาวรัชดาพร  ใบไกร</t>
  </si>
  <si>
    <t>นางสาวศันสนีย์  คำคร้าม</t>
  </si>
  <si>
    <t>นางสาวดาราวรรณ  สุขแจ่ม</t>
  </si>
  <si>
    <t>นางสาวฐิติมา  แป้นโพธิ์</t>
  </si>
  <si>
    <t>นายปริญญา  เมฆสุข</t>
  </si>
  <si>
    <t>นางสาวอิ่มทิพย์  บุญนก</t>
  </si>
  <si>
    <t>นางสาวจันทร์จิรา  จันทราชา</t>
  </si>
  <si>
    <t>นางสาวนิรมล  ทรัพย์เที่ยง</t>
  </si>
  <si>
    <t>นางสาวณัฐนิชา  เฉลิมสาร</t>
  </si>
  <si>
    <t>นางสาวณัฐฐินันท์  อินทร์ปอ</t>
  </si>
  <si>
    <t>นางสาววรัญญา  อิ่มอินทร์</t>
  </si>
  <si>
    <t>นางสาวเบญจพักตร์  สดมีศรี</t>
  </si>
  <si>
    <t>นางวราภรณ์  บุญรอด</t>
  </si>
  <si>
    <t>นางสาวเกวรินทร์  โตสุข</t>
  </si>
  <si>
    <t>นางสาวปาริฉัตร  ไม้ลำดวน</t>
  </si>
  <si>
    <t>นางวิภา  ชำนาญไพร</t>
  </si>
  <si>
    <t>นางสาวรัชนีกร  อินสุธา</t>
  </si>
  <si>
    <t>นางสาวปัญจสิริ  จูมา</t>
  </si>
  <si>
    <t>นายวิศรุต  กลิ่นกระบี่</t>
  </si>
  <si>
    <t>นางสาวสุธิตชา  ศิริเวช</t>
  </si>
  <si>
    <t>นางสาวณิชกานต์  คล้ายสมมุติ</t>
  </si>
  <si>
    <t>นางชลธิชา  สร้อยสูงเนิน</t>
  </si>
  <si>
    <t>นางสาวคชภัค  พรหมชัย</t>
  </si>
  <si>
    <t>นางสาวอังคนา  บรรดาศักดิ์</t>
  </si>
  <si>
    <t>นายโกศล  สุทธิโก</t>
  </si>
  <si>
    <t>นางสาวพรนิภา  ทาโทน</t>
  </si>
  <si>
    <t>นางสาวเสาวภา  คูณหอม</t>
  </si>
  <si>
    <t>นางสาวภัศรา  ไพบูลย์</t>
  </si>
  <si>
    <t>นางสาวจุฑารัตน์  อยู่สบาย</t>
  </si>
  <si>
    <t>นางสาวณัฐกฤตา  โสมคำ</t>
  </si>
  <si>
    <t>นางสาวสุนิตา  สุขแจ่ม</t>
  </si>
  <si>
    <t>นางสาวกมลพร  แจ่มกลิ้ง</t>
  </si>
  <si>
    <t>นางสาวศุภลักษณ์  อินทร์คุ้ม</t>
  </si>
  <si>
    <t>นางสาวกนกพร  ประโยชน์ยิ่ง</t>
  </si>
  <si>
    <t>นางสาวอนัญญา  คลังเมือง</t>
  </si>
  <si>
    <t>นางสาวภัทรกร  กลิ่นกระบี่</t>
  </si>
  <si>
    <t>นางสาวมินตรา  รักถิ่นไทย</t>
  </si>
  <si>
    <t>นายปฎิภาณ  เกตุประยูร</t>
  </si>
  <si>
    <t>นางสาวณีรนุช  ปรียาจิตต์</t>
  </si>
  <si>
    <t>นางเพ็ญประภา  แผ่นทอง</t>
  </si>
  <si>
    <t>นางสาวสุรีรัตน์  พรมเกตุ</t>
  </si>
  <si>
    <t>นางสาววันดี  ใส้พงษ์</t>
  </si>
  <si>
    <t>นางสาวเนตรนภา  พุ่มเจริญ</t>
  </si>
  <si>
    <t>นางสาวเพชรรัตน์  กันเพชร</t>
  </si>
  <si>
    <t>นายปิยะวัฒน์  ลืมอินทร์</t>
  </si>
  <si>
    <t>นางสาวภัทราภรณ์  เชยงาม</t>
  </si>
  <si>
    <t>นางสาวนันทนา  เจริญแก่นทราย</t>
  </si>
  <si>
    <t>นางสาวดวงกมล  สุระธรรมนิติ</t>
  </si>
  <si>
    <t>นางสาวฉมามาศ  สุ่มทา</t>
  </si>
  <si>
    <t>นางสาวขวัญจิรา  สุริชัย</t>
  </si>
  <si>
    <t>นางสาวขนิษฐา  แห้วไทยสงค์</t>
  </si>
  <si>
    <t>นางสาวจันทพร  ประคองศรี</t>
  </si>
  <si>
    <t>นางสาววิภาดา  พรมอ่อน</t>
  </si>
  <si>
    <t>นางสาวณปภัส  กองดารา</t>
  </si>
  <si>
    <t>นายนนทนันท์  ฤทธิ์บำรุง</t>
  </si>
  <si>
    <t>นายธนกร  ส่งแสงธรรมชัย</t>
  </si>
  <si>
    <t>นางสาวพิมพ์ประภา  ขวัญพุทโธ</t>
  </si>
  <si>
    <t>นางสนทยา  สุยสว่าง</t>
  </si>
  <si>
    <t>นายระเบียบ  หรั่งลาย</t>
  </si>
  <si>
    <t>นายมงคล  กรรขำ</t>
  </si>
  <si>
    <t>นางประเทือง  โพธิ</t>
  </si>
  <si>
    <t>นายพยูน  แก้วก่ำ</t>
  </si>
  <si>
    <t>นายสมพงษ์  โตชื่นสกุล</t>
  </si>
  <si>
    <t>นางอุไรวรรณ  ชาญวาทิตานนท์</t>
  </si>
  <si>
    <t>นายเฉลียว  จุ้ยด้วง</t>
  </si>
  <si>
    <t>นายสมเกียรติ  อุตถิน</t>
  </si>
  <si>
    <t>นางสาวสาวมณี  รัศมี</t>
  </si>
  <si>
    <t>นายวนา  เจริญทัพ</t>
  </si>
  <si>
    <t>นายสนอง  ตาดโท้</t>
  </si>
  <si>
    <t>นางสมจิต  ศรีนุช</t>
  </si>
  <si>
    <t>นางสาวสาวภัทรา  แกล้วกล้า</t>
  </si>
  <si>
    <t>นางสุภาภรณ์  สุริวงศ์ษา</t>
  </si>
  <si>
    <t>นางวันเพ็ญ  บุญเอี่ยม</t>
  </si>
  <si>
    <t>นางลดาวัลลิ์  มีเดช</t>
  </si>
  <si>
    <t>นางพรพิมล  คำพา</t>
  </si>
  <si>
    <t>นางอัมพร  จันทร์ขาว</t>
  </si>
  <si>
    <t>นางสาวพิราภรณ์  ฤทธิ์บำรุง</t>
  </si>
  <si>
    <t>นางสาวรมิตา  รอดยวง</t>
  </si>
  <si>
    <t>นางสาวนราวัลลภ์  ผลประเสริฐ</t>
  </si>
  <si>
    <t>นางสาวปลายฟ้า  ฉัตรเกตุ</t>
  </si>
  <si>
    <t>นางสาววราภรณ์  กรานเกตุ</t>
  </si>
  <si>
    <t>นางสาวพัชราภรณ์  เหมือนนิล</t>
  </si>
  <si>
    <t>นางกฤษณา  พิมพ์ทอง</t>
  </si>
  <si>
    <t>ม.ค. - ธ.ค. 62</t>
  </si>
  <si>
    <t>ม.ค. - ก.ค. 62</t>
  </si>
  <si>
    <t>ม.ค. - ส.ค. 62</t>
  </si>
  <si>
    <t>ม.ค. - พ.ย. 62</t>
  </si>
  <si>
    <t>ม.ค. - ก.ย. 62</t>
  </si>
  <si>
    <t>ม.ค. - ต.ค. 62</t>
  </si>
  <si>
    <t>ก.พ. - ธ.ค. 62</t>
  </si>
  <si>
    <t>มิ.ย. - ธ.ค. 62</t>
  </si>
  <si>
    <t>ส.ค. - ธ.ค. 62</t>
  </si>
  <si>
    <t>ก.พ. - ส.ค. 62</t>
  </si>
  <si>
    <t>ก.ค. - ธ.ค. 62</t>
  </si>
  <si>
    <t xml:space="preserve"> ม.ค. 62</t>
  </si>
  <si>
    <t>ม.ค. - พ.ค. 62</t>
  </si>
  <si>
    <t>พ.ค. - ธ.ค. 62</t>
  </si>
  <si>
    <t>ม.ค. - มี.ค. 62</t>
  </si>
  <si>
    <t>ม.ค. - เม.ย. 62</t>
  </si>
  <si>
    <t>ม.ค. - มิ.ย. 62</t>
  </si>
  <si>
    <t>ม.ค. - ก.พ.,ธ.ค. 62</t>
  </si>
  <si>
    <t>ม.ค. - ม.ค. 62</t>
  </si>
  <si>
    <t>ม.ค. - ก.พ. 62</t>
  </si>
  <si>
    <t>มี.ค. - ธ.ค. 62</t>
  </si>
  <si>
    <t>เม.ย. - ธ.ค. 62</t>
  </si>
  <si>
    <t>พ.ย. - ธ.ค. 62</t>
  </si>
  <si>
    <t xml:space="preserve"> ธ.ค. 62</t>
  </si>
  <si>
    <t xml:space="preserve"> พ.ย. 62</t>
  </si>
  <si>
    <t>000000000000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</si>
</sst>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-* #,##0.00_-;\-* #,##0.00_-;_-* &quot;-&quot;??_-;_-@_-"/>
  </numFmts>
  <fonts count="43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sz val="16"/>
      <color theme="1"/>
      <name val="Angsana New"/>
      <family val="1"/>
    </font>
    <font>
      <sz val="14"/>
      <name val="AngsanaUPC"/>
      <family val="1"/>
      <charset val="222"/>
    </font>
    <font>
      <sz val="16"/>
      <name val="AngsanaUPC"/>
      <family val="1"/>
      <charset val="222"/>
    </font>
    <font>
      <sz val="16"/>
      <color theme="1"/>
      <name val="Wingdings 2"/>
      <family val="1"/>
      <charset val="2"/>
    </font>
    <font>
      <sz val="14"/>
      <name val="TH SarabunPSK"/>
      <family val="2"/>
    </font>
    <font>
      <sz val="14"/>
      <name val="Wingdings 2"/>
      <family val="1"/>
      <charset val="2"/>
    </font>
    <font>
      <sz val="18"/>
      <color theme="1"/>
      <name val="Wingdings 2"/>
      <family val="1"/>
      <charset val="2"/>
    </font>
    <font>
      <sz val="16"/>
      <name val="Wingdings 2"/>
      <family val="1"/>
      <charset val="2"/>
    </font>
    <font>
      <sz val="12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1"/>
      <name val="TH SarabunPSK"/>
      <family val="2"/>
    </font>
    <font>
      <i/>
      <vertAlign val="superscript"/>
      <sz val="16"/>
      <name val="TH SarabunPSK"/>
      <family val="2"/>
    </font>
    <font>
      <vertAlign val="superscript"/>
      <sz val="16"/>
      <name val="TH SarabunPSK"/>
      <family val="2"/>
    </font>
    <font>
      <vertAlign val="superscript"/>
      <sz val="18"/>
      <name val="TH SarabunPSK"/>
      <family val="2"/>
    </font>
    <font>
      <b/>
      <sz val="14"/>
      <name val="TH SarabunPSK"/>
      <family val="2"/>
    </font>
    <font>
      <sz val="14"/>
      <name val="TH SarabunIT๙"/>
      <family val="2"/>
    </font>
    <font>
      <i/>
      <sz val="16"/>
      <name val="TH SarabunPSK"/>
      <family val="2"/>
    </font>
    <font>
      <sz val="16"/>
      <color theme="0"/>
      <name val="TH SarabunPSK"/>
      <family val="2"/>
    </font>
    <font>
      <sz val="14"/>
      <color theme="0"/>
      <name val="TH SarabunPSK"/>
      <family val="2"/>
    </font>
    <font>
      <sz val="13"/>
      <name val="TH SarabunPSK"/>
      <family val="2"/>
    </font>
    <font>
      <sz val="15"/>
      <name val="TH SarabunPSK"/>
      <family val="2"/>
    </font>
    <font>
      <sz val="15"/>
      <name val="Wingdings 2"/>
      <family val="1"/>
      <charset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43">
    <xf numFmtId="0" fontId="0" fillId="0" borderId="0"/>
    <xf numFmtId="187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6">
    <xf numFmtId="0" fontId="0" fillId="0" borderId="0" xfId="0"/>
    <xf numFmtId="0" fontId="18" fillId="0" borderId="0" xfId="0" applyFont="1"/>
    <xf numFmtId="1" fontId="18" fillId="0" borderId="0" xfId="0" applyNumberFormat="1" applyFont="1"/>
    <xf numFmtId="187" fontId="18" fillId="0" borderId="0" xfId="1" applyFont="1"/>
    <xf numFmtId="0" fontId="19" fillId="0" borderId="13" xfId="0" applyFont="1" applyBorder="1"/>
    <xf numFmtId="0" fontId="19" fillId="0" borderId="14" xfId="0" applyFont="1" applyBorder="1"/>
    <xf numFmtId="0" fontId="19" fillId="0" borderId="0" xfId="0" applyFont="1"/>
    <xf numFmtId="0" fontId="20" fillId="0" borderId="13" xfId="0" applyFont="1" applyBorder="1"/>
    <xf numFmtId="0" fontId="20" fillId="0" borderId="15" xfId="0" applyFont="1" applyBorder="1"/>
    <xf numFmtId="0" fontId="20" fillId="0" borderId="20" xfId="0" applyFont="1" applyBorder="1"/>
    <xf numFmtId="0" fontId="20" fillId="0" borderId="14" xfId="0" applyFont="1" applyBorder="1"/>
    <xf numFmtId="0" fontId="20" fillId="0" borderId="0" xfId="0" applyFont="1"/>
    <xf numFmtId="0" fontId="20" fillId="0" borderId="0" xfId="0" applyFont="1" applyBorder="1"/>
    <xf numFmtId="0" fontId="20" fillId="0" borderId="17" xfId="0" applyFont="1" applyBorder="1"/>
    <xf numFmtId="0" fontId="20" fillId="0" borderId="13" xfId="0" applyFont="1" applyBorder="1" applyAlignment="1">
      <alignment horizontal="center" vertical="justify"/>
    </xf>
    <xf numFmtId="0" fontId="20" fillId="0" borderId="0" xfId="0" applyFont="1" applyBorder="1" applyAlignment="1">
      <alignment horizontal="center" vertical="justify"/>
    </xf>
    <xf numFmtId="0" fontId="19" fillId="0" borderId="0" xfId="0" applyFont="1" applyBorder="1" applyAlignment="1">
      <alignment horizontal="left" vertical="justify"/>
    </xf>
    <xf numFmtId="0" fontId="19" fillId="0" borderId="0" xfId="0" applyFont="1" applyBorder="1"/>
    <xf numFmtId="0" fontId="20" fillId="0" borderId="19" xfId="0" applyFont="1" applyBorder="1" applyAlignment="1">
      <alignment horizontal="center" vertical="justify"/>
    </xf>
    <xf numFmtId="0" fontId="20" fillId="0" borderId="15" xfId="0" applyFont="1" applyBorder="1" applyAlignment="1">
      <alignment horizontal="center" vertical="justify"/>
    </xf>
    <xf numFmtId="0" fontId="19" fillId="0" borderId="0" xfId="0" applyFont="1" applyBorder="1" applyAlignment="1"/>
    <xf numFmtId="0" fontId="20" fillId="0" borderId="0" xfId="0" applyFont="1" applyAlignment="1"/>
    <xf numFmtId="0" fontId="19" fillId="0" borderId="24" xfId="0" applyFont="1" applyBorder="1" applyAlignment="1"/>
    <xf numFmtId="0" fontId="19" fillId="0" borderId="0" xfId="0" applyFont="1" applyBorder="1" applyAlignment="1">
      <alignment vertical="justify"/>
    </xf>
    <xf numFmtId="0" fontId="19" fillId="0" borderId="13" xfId="0" applyFont="1" applyBorder="1" applyAlignment="1"/>
    <xf numFmtId="49" fontId="18" fillId="0" borderId="0" xfId="0" applyNumberFormat="1" applyFont="1"/>
    <xf numFmtId="49" fontId="18" fillId="0" borderId="0" xfId="1" applyNumberFormat="1" applyFont="1"/>
    <xf numFmtId="49" fontId="21" fillId="0" borderId="0" xfId="0" applyNumberFormat="1" applyFont="1"/>
    <xf numFmtId="0" fontId="22" fillId="0" borderId="0" xfId="0" applyFont="1"/>
    <xf numFmtId="0" fontId="24" fillId="0" borderId="0" xfId="0" applyFont="1"/>
    <xf numFmtId="0" fontId="23" fillId="0" borderId="17" xfId="0" applyFont="1" applyBorder="1" applyAlignment="1">
      <alignment horizontal="right"/>
    </xf>
    <xf numFmtId="0" fontId="22" fillId="0" borderId="0" xfId="0" applyFont="1" applyBorder="1"/>
    <xf numFmtId="0" fontId="22" fillId="0" borderId="0" xfId="0" applyFont="1" applyBorder="1" applyAlignment="1"/>
    <xf numFmtId="0" fontId="22" fillId="0" borderId="11" xfId="0" applyFont="1" applyBorder="1" applyAlignment="1">
      <alignment horizontal="left"/>
    </xf>
    <xf numFmtId="0" fontId="28" fillId="0" borderId="12" xfId="0" applyFont="1" applyBorder="1"/>
    <xf numFmtId="0" fontId="28" fillId="0" borderId="0" xfId="0" applyFont="1"/>
    <xf numFmtId="0" fontId="22" fillId="0" borderId="13" xfId="0" applyFont="1" applyBorder="1"/>
    <xf numFmtId="0" fontId="22" fillId="0" borderId="0" xfId="0" applyFont="1" applyBorder="1" applyAlignment="1">
      <alignment horizontal="left"/>
    </xf>
    <xf numFmtId="0" fontId="22" fillId="0" borderId="14" xfId="0" applyFont="1" applyBorder="1"/>
    <xf numFmtId="0" fontId="29" fillId="0" borderId="13" xfId="0" applyFont="1" applyBorder="1" applyAlignment="1">
      <alignment vertical="center"/>
    </xf>
    <xf numFmtId="0" fontId="30" fillId="0" borderId="10" xfId="0" applyFont="1" applyBorder="1"/>
    <xf numFmtId="0" fontId="29" fillId="0" borderId="11" xfId="0" applyFont="1" applyBorder="1" applyAlignment="1">
      <alignment vertical="center"/>
    </xf>
    <xf numFmtId="0" fontId="29" fillId="0" borderId="0" xfId="0" applyFont="1" applyBorder="1" applyAlignment="1">
      <alignment horizontal="right" vertical="center"/>
    </xf>
    <xf numFmtId="0" fontId="29" fillId="0" borderId="12" xfId="0" applyFont="1" applyBorder="1" applyAlignment="1">
      <alignment horizontal="right" vertical="center"/>
    </xf>
    <xf numFmtId="0" fontId="29" fillId="0" borderId="12" xfId="0" applyFont="1" applyBorder="1" applyAlignment="1">
      <alignment vertical="center"/>
    </xf>
    <xf numFmtId="0" fontId="29" fillId="0" borderId="14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30" fillId="0" borderId="13" xfId="0" applyFont="1" applyBorder="1"/>
    <xf numFmtId="0" fontId="29" fillId="0" borderId="0" xfId="0" applyFont="1" applyBorder="1" applyAlignment="1">
      <alignment vertical="center"/>
    </xf>
    <xf numFmtId="0" fontId="30" fillId="0" borderId="13" xfId="0" applyFont="1" applyBorder="1" applyAlignment="1">
      <alignment vertical="center"/>
    </xf>
    <xf numFmtId="0" fontId="31" fillId="0" borderId="0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29" fillId="0" borderId="13" xfId="0" applyFont="1" applyBorder="1"/>
    <xf numFmtId="0" fontId="32" fillId="0" borderId="15" xfId="0" applyFont="1" applyBorder="1" applyAlignment="1">
      <alignment horizontal="left" vertical="justify"/>
    </xf>
    <xf numFmtId="0" fontId="29" fillId="0" borderId="15" xfId="0" applyFont="1" applyBorder="1"/>
    <xf numFmtId="0" fontId="29" fillId="0" borderId="20" xfId="0" applyFont="1" applyBorder="1"/>
    <xf numFmtId="0" fontId="29" fillId="0" borderId="14" xfId="0" applyFont="1" applyBorder="1"/>
    <xf numFmtId="0" fontId="29" fillId="0" borderId="0" xfId="0" applyFont="1"/>
    <xf numFmtId="0" fontId="29" fillId="0" borderId="0" xfId="0" applyFont="1" applyBorder="1"/>
    <xf numFmtId="0" fontId="29" fillId="0" borderId="0" xfId="0" applyFont="1" applyBorder="1" applyAlignment="1"/>
    <xf numFmtId="0" fontId="29" fillId="0" borderId="17" xfId="0" applyFont="1" applyBorder="1"/>
    <xf numFmtId="0" fontId="35" fillId="0" borderId="10" xfId="0" applyFont="1" applyBorder="1"/>
    <xf numFmtId="0" fontId="29" fillId="0" borderId="11" xfId="0" applyFont="1" applyBorder="1"/>
    <xf numFmtId="0" fontId="29" fillId="0" borderId="11" xfId="0" applyFont="1" applyBorder="1" applyAlignment="1">
      <alignment horizontal="right"/>
    </xf>
    <xf numFmtId="187" fontId="29" fillId="0" borderId="18" xfId="0" applyNumberFormat="1" applyFont="1" applyBorder="1" applyAlignment="1">
      <alignment vertical="center"/>
    </xf>
    <xf numFmtId="0" fontId="29" fillId="0" borderId="12" xfId="0" applyFont="1" applyBorder="1"/>
    <xf numFmtId="0" fontId="35" fillId="0" borderId="13" xfId="0" applyFont="1" applyBorder="1"/>
    <xf numFmtId="0" fontId="32" fillId="0" borderId="0" xfId="0" applyFont="1" applyBorder="1" applyAlignment="1">
      <alignment horizontal="left" vertical="justify"/>
    </xf>
    <xf numFmtId="0" fontId="22" fillId="0" borderId="21" xfId="0" applyFont="1" applyBorder="1" applyAlignment="1">
      <alignment horizontal="center" vertical="justify"/>
    </xf>
    <xf numFmtId="0" fontId="22" fillId="0" borderId="0" xfId="0" applyFont="1" applyBorder="1" applyAlignment="1">
      <alignment vertical="justify"/>
    </xf>
    <xf numFmtId="0" fontId="36" fillId="0" borderId="0" xfId="0" applyFont="1" applyBorder="1" applyAlignment="1">
      <alignment horizontal="left" vertical="justify"/>
    </xf>
    <xf numFmtId="0" fontId="22" fillId="0" borderId="10" xfId="0" applyFont="1" applyBorder="1" applyAlignment="1">
      <alignment horizontal="center"/>
    </xf>
    <xf numFmtId="0" fontId="22" fillId="0" borderId="12" xfId="0" applyFont="1" applyBorder="1"/>
    <xf numFmtId="0" fontId="22" fillId="0" borderId="11" xfId="0" applyFont="1" applyBorder="1" applyAlignment="1">
      <alignment horizontal="center"/>
    </xf>
    <xf numFmtId="0" fontId="22" fillId="0" borderId="19" xfId="0" applyFont="1" applyBorder="1" applyAlignment="1">
      <alignment horizontal="center"/>
    </xf>
    <xf numFmtId="0" fontId="22" fillId="0" borderId="20" xfId="0" applyFont="1" applyBorder="1"/>
    <xf numFmtId="0" fontId="29" fillId="0" borderId="10" xfId="0" applyFont="1" applyBorder="1" applyAlignment="1">
      <alignment horizontal="left"/>
    </xf>
    <xf numFmtId="0" fontId="29" fillId="0" borderId="11" xfId="0" applyFont="1" applyBorder="1" applyAlignment="1"/>
    <xf numFmtId="0" fontId="29" fillId="0" borderId="24" xfId="0" applyFont="1" applyBorder="1" applyAlignment="1"/>
    <xf numFmtId="0" fontId="29" fillId="0" borderId="13" xfId="0" applyFont="1" applyBorder="1" applyAlignment="1"/>
    <xf numFmtId="0" fontId="22" fillId="0" borderId="24" xfId="0" applyFont="1" applyBorder="1" applyAlignment="1"/>
    <xf numFmtId="0" fontId="22" fillId="0" borderId="13" xfId="0" applyFont="1" applyBorder="1" applyAlignment="1"/>
    <xf numFmtId="0" fontId="22" fillId="0" borderId="13" xfId="0" applyFont="1" applyBorder="1" applyAlignment="1">
      <alignment horizontal="left"/>
    </xf>
    <xf numFmtId="0" fontId="22" fillId="0" borderId="14" xfId="0" applyFont="1" applyBorder="1" applyAlignment="1">
      <alignment horizontal="left"/>
    </xf>
    <xf numFmtId="0" fontId="22" fillId="0" borderId="24" xfId="0" applyFont="1" applyBorder="1" applyAlignment="1">
      <alignment horizontal="left"/>
    </xf>
    <xf numFmtId="0" fontId="22" fillId="0" borderId="20" xfId="0" applyFont="1" applyBorder="1" applyAlignment="1">
      <alignment horizontal="left"/>
    </xf>
    <xf numFmtId="0" fontId="29" fillId="0" borderId="10" xfId="0" applyFont="1" applyBorder="1" applyAlignment="1">
      <alignment horizontal="center"/>
    </xf>
    <xf numFmtId="0" fontId="29" fillId="0" borderId="11" xfId="0" applyFont="1" applyBorder="1" applyAlignment="1">
      <alignment horizontal="center"/>
    </xf>
    <xf numFmtId="0" fontId="29" fillId="0" borderId="12" xfId="0" applyFont="1" applyBorder="1" applyAlignment="1">
      <alignment horizontal="center"/>
    </xf>
    <xf numFmtId="0" fontId="29" fillId="0" borderId="19" xfId="0" applyFont="1" applyBorder="1" applyAlignment="1">
      <alignment horizontal="left"/>
    </xf>
    <xf numFmtId="0" fontId="29" fillId="0" borderId="15" xfId="0" applyFont="1" applyBorder="1" applyAlignment="1">
      <alignment horizontal="center"/>
    </xf>
    <xf numFmtId="0" fontId="22" fillId="0" borderId="15" xfId="0" applyFont="1" applyBorder="1"/>
    <xf numFmtId="0" fontId="38" fillId="0" borderId="15" xfId="0" applyFont="1" applyBorder="1" applyAlignment="1">
      <alignment horizontal="center"/>
    </xf>
    <xf numFmtId="0" fontId="39" fillId="0" borderId="0" xfId="0" applyFont="1" applyBorder="1" applyAlignment="1">
      <alignment horizontal="center"/>
    </xf>
    <xf numFmtId="0" fontId="29" fillId="0" borderId="18" xfId="0" applyFont="1" applyBorder="1"/>
    <xf numFmtId="0" fontId="29" fillId="0" borderId="17" xfId="0" applyFont="1" applyBorder="1" applyAlignment="1">
      <alignment horizontal="right"/>
    </xf>
    <xf numFmtId="0" fontId="40" fillId="0" borderId="13" xfId="0" applyFont="1" applyBorder="1"/>
    <xf numFmtId="0" fontId="40" fillId="0" borderId="0" xfId="0" applyFont="1" applyBorder="1" applyAlignment="1">
      <alignment horizontal="center"/>
    </xf>
    <xf numFmtId="0" fontId="40" fillId="0" borderId="11" xfId="0" applyFont="1" applyBorder="1"/>
    <xf numFmtId="0" fontId="40" fillId="0" borderId="14" xfId="0" applyFont="1" applyBorder="1"/>
    <xf numFmtId="0" fontId="40" fillId="0" borderId="0" xfId="0" applyFont="1"/>
    <xf numFmtId="0" fontId="40" fillId="0" borderId="10" xfId="0" applyFont="1" applyBorder="1"/>
    <xf numFmtId="0" fontId="40" fillId="0" borderId="12" xfId="0" applyFont="1" applyBorder="1"/>
    <xf numFmtId="0" fontId="40" fillId="0" borderId="0" xfId="0" applyFont="1" applyBorder="1"/>
    <xf numFmtId="0" fontId="40" fillId="0" borderId="13" xfId="0" applyFont="1" applyBorder="1" applyAlignment="1"/>
    <xf numFmtId="0" fontId="40" fillId="0" borderId="19" xfId="0" applyFont="1" applyBorder="1"/>
    <xf numFmtId="0" fontId="40" fillId="0" borderId="15" xfId="0" applyFont="1" applyBorder="1"/>
    <xf numFmtId="0" fontId="40" fillId="0" borderId="20" xfId="0" applyFont="1" applyBorder="1"/>
    <xf numFmtId="0" fontId="40" fillId="0" borderId="19" xfId="0" applyFont="1" applyBorder="1" applyAlignment="1"/>
    <xf numFmtId="0" fontId="40" fillId="0" borderId="15" xfId="0" applyFont="1" applyBorder="1" applyAlignment="1"/>
    <xf numFmtId="0" fontId="29" fillId="0" borderId="19" xfId="0" applyFont="1" applyBorder="1"/>
    <xf numFmtId="0" fontId="29" fillId="0" borderId="15" xfId="0" applyFont="1" applyBorder="1" applyAlignment="1"/>
    <xf numFmtId="0" fontId="29" fillId="0" borderId="0" xfId="0" applyFont="1" applyAlignment="1"/>
    <xf numFmtId="0" fontId="41" fillId="0" borderId="17" xfId="0" applyFont="1" applyBorder="1" applyAlignment="1"/>
    <xf numFmtId="0" fontId="29" fillId="0" borderId="11" xfId="0" applyFont="1" applyBorder="1" applyAlignment="1">
      <alignment horizontal="right" vertical="center"/>
    </xf>
    <xf numFmtId="187" fontId="29" fillId="0" borderId="0" xfId="0" applyNumberFormat="1" applyFont="1" applyBorder="1" applyAlignment="1">
      <alignment horizontal="center" vertical="center"/>
    </xf>
    <xf numFmtId="187" fontId="29" fillId="34" borderId="25" xfId="0" applyNumberFormat="1" applyFont="1" applyFill="1" applyBorder="1"/>
    <xf numFmtId="0" fontId="29" fillId="0" borderId="25" xfId="0" applyFont="1" applyBorder="1"/>
    <xf numFmtId="0" fontId="29" fillId="0" borderId="25" xfId="0" applyFont="1" applyBorder="1" applyAlignment="1">
      <alignment vertical="center"/>
    </xf>
    <xf numFmtId="187" fontId="29" fillId="0" borderId="0" xfId="0" applyNumberFormat="1" applyFont="1" applyBorder="1" applyAlignment="1">
      <alignment horizontal="left" vertical="center"/>
    </xf>
    <xf numFmtId="0" fontId="32" fillId="0" borderId="27" xfId="0" applyFont="1" applyBorder="1" applyAlignment="1">
      <alignment horizontal="left" vertical="justify"/>
    </xf>
    <xf numFmtId="187" fontId="29" fillId="0" borderId="25" xfId="0" applyNumberFormat="1" applyFont="1" applyBorder="1" applyAlignment="1">
      <alignment vertical="center"/>
    </xf>
    <xf numFmtId="0" fontId="40" fillId="0" borderId="25" xfId="0" applyFont="1" applyBorder="1"/>
    <xf numFmtId="0" fontId="18" fillId="0" borderId="0" xfId="0" applyNumberFormat="1" applyFont="1"/>
    <xf numFmtId="0" fontId="22" fillId="0" borderId="17" xfId="0" applyFont="1" applyBorder="1" applyAlignment="1"/>
    <xf numFmtId="0" fontId="27" fillId="0" borderId="11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9" fillId="0" borderId="17" xfId="0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40" fillId="0" borderId="0" xfId="0" applyFont="1" applyBorder="1" applyAlignment="1"/>
    <xf numFmtId="49" fontId="18" fillId="0" borderId="0" xfId="0" applyNumberFormat="1" applyFont="1" applyProtection="1">
      <protection locked="0"/>
    </xf>
    <xf numFmtId="0" fontId="18" fillId="0" borderId="0" xfId="0" applyFont="1" applyAlignment="1">
      <alignment horizontal="center"/>
    </xf>
    <xf numFmtId="17" fontId="18" fillId="0" borderId="0" xfId="0" applyNumberFormat="1" applyFont="1" applyAlignment="1">
      <alignment horizontal="center"/>
    </xf>
    <xf numFmtId="0" fontId="29" fillId="0" borderId="10" xfId="1" applyNumberFormat="1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27" fillId="0" borderId="11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34" fillId="0" borderId="13" xfId="0" applyFont="1" applyBorder="1" applyAlignment="1">
      <alignment horizontal="left" vertical="justify"/>
    </xf>
    <xf numFmtId="0" fontId="34" fillId="0" borderId="0" xfId="0" applyFont="1" applyBorder="1" applyAlignment="1">
      <alignment horizontal="left" vertical="justify"/>
    </xf>
    <xf numFmtId="0" fontId="33" fillId="0" borderId="19" xfId="0" applyFont="1" applyBorder="1" applyAlignment="1">
      <alignment horizontal="left" vertical="justify"/>
    </xf>
    <xf numFmtId="0" fontId="33" fillId="0" borderId="15" xfId="0" applyFont="1" applyBorder="1" applyAlignment="1">
      <alignment horizontal="left" vertical="justify"/>
    </xf>
    <xf numFmtId="187" fontId="29" fillId="0" borderId="11" xfId="0" applyNumberFormat="1" applyFont="1" applyBorder="1" applyAlignment="1">
      <alignment horizontal="left" vertical="center"/>
    </xf>
    <xf numFmtId="187" fontId="29" fillId="0" borderId="25" xfId="0" applyNumberFormat="1" applyFont="1" applyBorder="1" applyAlignment="1">
      <alignment horizontal="left" vertical="center"/>
    </xf>
    <xf numFmtId="0" fontId="40" fillId="0" borderId="0" xfId="0" applyFont="1" applyBorder="1" applyAlignment="1">
      <alignment horizontal="left"/>
    </xf>
    <xf numFmtId="0" fontId="29" fillId="0" borderId="16" xfId="0" applyFont="1" applyBorder="1" applyAlignment="1">
      <alignment horizontal="center"/>
    </xf>
    <xf numFmtId="0" fontId="29" fillId="0" borderId="17" xfId="0" applyFont="1" applyBorder="1" applyAlignment="1">
      <alignment horizontal="center"/>
    </xf>
    <xf numFmtId="0" fontId="29" fillId="0" borderId="17" xfId="0" applyFont="1" applyBorder="1" applyAlignment="1">
      <alignment horizontal="left"/>
    </xf>
    <xf numFmtId="0" fontId="29" fillId="0" borderId="18" xfId="0" applyFont="1" applyBorder="1" applyAlignment="1">
      <alignment horizontal="left"/>
    </xf>
    <xf numFmtId="187" fontId="29" fillId="0" borderId="10" xfId="1" applyFont="1" applyBorder="1" applyAlignment="1">
      <alignment horizontal="center"/>
    </xf>
    <xf numFmtId="187" fontId="29" fillId="0" borderId="12" xfId="1" applyFont="1" applyBorder="1" applyAlignment="1">
      <alignment horizontal="center"/>
    </xf>
    <xf numFmtId="0" fontId="33" fillId="0" borderId="26" xfId="0" applyFont="1" applyBorder="1" applyAlignment="1">
      <alignment horizontal="left" vertical="justify"/>
    </xf>
    <xf numFmtId="0" fontId="33" fillId="0" borderId="27" xfId="0" applyFont="1" applyBorder="1" applyAlignment="1">
      <alignment horizontal="left" vertical="justify"/>
    </xf>
    <xf numFmtId="0" fontId="36" fillId="0" borderId="13" xfId="0" applyFont="1" applyBorder="1" applyAlignment="1">
      <alignment horizontal="center" vertical="justify"/>
    </xf>
    <xf numFmtId="0" fontId="36" fillId="0" borderId="0" xfId="0" applyFont="1" applyBorder="1" applyAlignment="1">
      <alignment horizontal="center" vertical="justify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22" fillId="0" borderId="17" xfId="0" applyFont="1" applyBorder="1" applyAlignment="1">
      <alignment horizontal="left"/>
    </xf>
    <xf numFmtId="0" fontId="29" fillId="33" borderId="15" xfId="0" applyFont="1" applyFill="1" applyBorder="1" applyAlignment="1">
      <alignment horizontal="center"/>
    </xf>
    <xf numFmtId="0" fontId="40" fillId="0" borderId="10" xfId="0" applyFont="1" applyBorder="1" applyAlignment="1">
      <alignment horizontal="center"/>
    </xf>
    <xf numFmtId="0" fontId="40" fillId="0" borderId="11" xfId="0" applyFont="1" applyBorder="1" applyAlignment="1">
      <alignment horizontal="center"/>
    </xf>
    <xf numFmtId="0" fontId="40" fillId="0" borderId="12" xfId="0" applyFont="1" applyBorder="1" applyAlignment="1">
      <alignment horizontal="center"/>
    </xf>
    <xf numFmtId="0" fontId="25" fillId="0" borderId="13" xfId="0" applyFont="1" applyBorder="1" applyAlignment="1">
      <alignment horizontal="left"/>
    </xf>
    <xf numFmtId="0" fontId="29" fillId="0" borderId="0" xfId="0" applyFont="1" applyAlignment="1">
      <alignment horizontal="left"/>
    </xf>
    <xf numFmtId="0" fontId="22" fillId="0" borderId="0" xfId="0" applyFont="1" applyBorder="1" applyAlignment="1">
      <alignment horizontal="left" vertical="justify"/>
    </xf>
    <xf numFmtId="187" fontId="29" fillId="0" borderId="22" xfId="0" applyNumberFormat="1" applyFont="1" applyBorder="1" applyAlignment="1">
      <alignment horizontal="center"/>
    </xf>
    <xf numFmtId="187" fontId="29" fillId="0" borderId="23" xfId="0" applyNumberFormat="1" applyFont="1" applyBorder="1" applyAlignment="1">
      <alignment horizontal="center"/>
    </xf>
    <xf numFmtId="187" fontId="29" fillId="0" borderId="22" xfId="1" applyFont="1" applyBorder="1" applyAlignment="1">
      <alignment horizontal="center"/>
    </xf>
    <xf numFmtId="187" fontId="29" fillId="0" borderId="23" xfId="1" applyFont="1" applyBorder="1" applyAlignment="1">
      <alignment horizontal="center"/>
    </xf>
  </cellXfs>
  <cellStyles count="43">
    <cellStyle name="20% - ส่วนที่ถูกเน้น1" xfId="20" builtinId="30" customBuiltin="1"/>
    <cellStyle name="20% - ส่วนที่ถูกเน้น2" xfId="24" builtinId="34" customBuiltin="1"/>
    <cellStyle name="20% - ส่วนที่ถูกเน้น3" xfId="28" builtinId="38" customBuiltin="1"/>
    <cellStyle name="20% - ส่วนที่ถูกเน้น4" xfId="32" builtinId="42" customBuiltin="1"/>
    <cellStyle name="20% - ส่วนที่ถูกเน้น5" xfId="36" builtinId="46" customBuiltin="1"/>
    <cellStyle name="20% - ส่วนที่ถูกเน้น6" xfId="40" builtinId="50" customBuiltin="1"/>
    <cellStyle name="40% - ส่วนที่ถูกเน้น1" xfId="21" builtinId="31" customBuiltin="1"/>
    <cellStyle name="40% - ส่วนที่ถูกเน้น2" xfId="25" builtinId="35" customBuiltin="1"/>
    <cellStyle name="40% - ส่วนที่ถูกเน้น3" xfId="29" builtinId="39" customBuiltin="1"/>
    <cellStyle name="40% - ส่วนที่ถูกเน้น4" xfId="33" builtinId="43" customBuiltin="1"/>
    <cellStyle name="40% - ส่วนที่ถูกเน้น5" xfId="37" builtinId="47" customBuiltin="1"/>
    <cellStyle name="40% - ส่วนที่ถูกเน้น6" xfId="41" builtinId="51" customBuiltin="1"/>
    <cellStyle name="60% - ส่วนที่ถูกเน้น1" xfId="22" builtinId="32" customBuiltin="1"/>
    <cellStyle name="60% - ส่วนที่ถูกเน้น2" xfId="26" builtinId="36" customBuiltin="1"/>
    <cellStyle name="60% - ส่วนที่ถูกเน้น3" xfId="30" builtinId="40" customBuiltin="1"/>
    <cellStyle name="60% - ส่วนที่ถูกเน้น4" xfId="34" builtinId="44" customBuiltin="1"/>
    <cellStyle name="60% - ส่วนที่ถูกเน้น5" xfId="38" builtinId="48" customBuiltin="1"/>
    <cellStyle name="60% - ส่วนที่ถูกเน้น6" xfId="42" builtinId="52" customBuiltin="1"/>
    <cellStyle name="เซลล์ตรวจสอบ" xfId="14" builtinId="23" customBuiltin="1"/>
    <cellStyle name="เซลล์ที่มีลิงก์" xfId="13" builtinId="24" customBuiltin="1"/>
    <cellStyle name="แย่" xfId="8" builtinId="27" customBuiltin="1"/>
    <cellStyle name="แสดงผล" xfId="11" builtinId="21" customBuiltin="1"/>
    <cellStyle name="การคำนวณ" xfId="12" builtinId="22" customBuiltin="1"/>
    <cellStyle name="ข้อความเตือน" xfId="15" builtinId="11" customBuiltin="1"/>
    <cellStyle name="ข้อความอธิบาย" xfId="17" builtinId="53" customBuiltin="1"/>
    <cellStyle name="จุลภาค" xfId="1" builtinId="3"/>
    <cellStyle name="ชื่อเรื่อง" xfId="2" builtinId="15" customBuiltin="1"/>
    <cellStyle name="ดี" xfId="7" builtinId="26" customBuiltin="1"/>
    <cellStyle name="ปกติ" xfId="0" builtinId="0"/>
    <cellStyle name="ป้อนค่า" xfId="10" builtinId="20" customBuiltin="1"/>
    <cellStyle name="ปานกลาง" xfId="9" builtinId="28" customBuiltin="1"/>
    <cellStyle name="ผลรวม" xfId="18" builtinId="25" customBuiltin="1"/>
    <cellStyle name="ส่วนที่ถูกเน้น1" xfId="19" builtinId="29" customBuiltin="1"/>
    <cellStyle name="ส่วนที่ถูกเน้น2" xfId="23" builtinId="33" customBuiltin="1"/>
    <cellStyle name="ส่วนที่ถูกเน้น3" xfId="27" builtinId="37" customBuiltin="1"/>
    <cellStyle name="ส่วนที่ถูกเน้น4" xfId="31" builtinId="41" customBuiltin="1"/>
    <cellStyle name="ส่วนที่ถูกเน้น5" xfId="35" builtinId="45" customBuiltin="1"/>
    <cellStyle name="ส่วนที่ถูกเน้น6" xfId="39" builtinId="49" customBuiltin="1"/>
    <cellStyle name="หมายเหตุ" xfId="16" builtinId="10" customBuiltin="1"/>
    <cellStyle name="หัวเรื่อง 1" xfId="3" builtinId="16" customBuiltin="1"/>
    <cellStyle name="หัวเรื่อง 2" xfId="4" builtinId="17" customBuiltin="1"/>
    <cellStyle name="หัวเรื่อง 3" xfId="5" builtinId="18" customBuiltin="1"/>
    <cellStyle name="หัวเรื่อง 4" xfId="6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95250</xdr:colOff>
      <xdr:row>40</xdr:row>
      <xdr:rowOff>0</xdr:rowOff>
    </xdr:from>
    <xdr:to>
      <xdr:col>11</xdr:col>
      <xdr:colOff>428625</xdr:colOff>
      <xdr:row>40</xdr:row>
      <xdr:rowOff>0</xdr:rowOff>
    </xdr:to>
    <xdr:sp macro="" textlink="">
      <xdr:nvSpPr>
        <xdr:cNvPr id="9" name="AutoShape 3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Arrowheads="1"/>
        </xdr:cNvSpPr>
      </xdr:nvSpPr>
      <xdr:spPr bwMode="auto">
        <a:xfrm>
          <a:off x="6515100" y="12058650"/>
          <a:ext cx="447675" cy="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22860" rIns="18288" bIns="0" anchor="t" upright="1"/>
        <a:lstStyle/>
        <a:p>
          <a:pPr algn="ctr" rtl="0">
            <a:defRPr sz="1000"/>
          </a:pPr>
          <a:r>
            <a:rPr lang="th-TH" sz="6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ประทับตรา นิติบุคคล</a:t>
          </a:r>
        </a:p>
        <a:p>
          <a:pPr algn="ctr" rtl="0">
            <a:defRPr sz="1000"/>
          </a:pPr>
          <a:r>
            <a:rPr lang="th-TH" sz="6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(ถ้ามี)</a:t>
          </a:r>
        </a:p>
      </xdr:txBody>
    </xdr:sp>
    <xdr:clientData/>
  </xdr:twoCellAnchor>
  <xdr:twoCellAnchor editAs="oneCell">
    <xdr:from>
      <xdr:col>3</xdr:col>
      <xdr:colOff>495299</xdr:colOff>
      <xdr:row>66</xdr:row>
      <xdr:rowOff>9525</xdr:rowOff>
    </xdr:from>
    <xdr:to>
      <xdr:col>20</xdr:col>
      <xdr:colOff>284123</xdr:colOff>
      <xdr:row>73</xdr:row>
      <xdr:rowOff>246736</xdr:rowOff>
    </xdr:to>
    <xdr:pic>
      <xdr:nvPicPr>
        <xdr:cNvPr id="21" name="รูปภาพ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344" t="104829" r="-7344" b="-46407"/>
        <a:stretch/>
      </xdr:blipFill>
      <xdr:spPr>
        <a:xfrm>
          <a:off x="1600199" y="14563725"/>
          <a:ext cx="9856749" cy="2304136"/>
        </a:xfrm>
        <a:prstGeom prst="rect">
          <a:avLst/>
        </a:prstGeom>
      </xdr:spPr>
    </xdr:pic>
    <xdr:clientData/>
  </xdr:twoCellAnchor>
  <xdr:oneCellAnchor>
    <xdr:from>
      <xdr:col>14</xdr:col>
      <xdr:colOff>304800</xdr:colOff>
      <xdr:row>10</xdr:row>
      <xdr:rowOff>66675</xdr:rowOff>
    </xdr:from>
    <xdr:ext cx="3486150" cy="340029"/>
    <xdr:sp macro="" textlink="">
      <xdr:nvSpPr>
        <xdr:cNvPr id="24" name="สี่เหลี่ยมผืนผ้า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7820025" y="2552700"/>
          <a:ext cx="3486150" cy="340029"/>
        </a:xfrm>
        <a:prstGeom prst="rect">
          <a:avLst/>
        </a:prstGeom>
        <a:noFill/>
        <a:ln>
          <a:solidFill>
            <a:srgbClr val="FF0000"/>
          </a:solidFill>
        </a:ln>
      </xdr:spPr>
      <xdr:txBody>
        <a:bodyPr wrap="square" lIns="91440" tIns="45720" rIns="91440" bIns="45720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th-TH" sz="1600" b="1" cap="none" spc="5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กรุณากรอกเลขประจำตัวประชาชน</a:t>
          </a:r>
        </a:p>
      </xdr:txBody>
    </xdr:sp>
    <xdr:clientData/>
  </xdr:oneCellAnchor>
  <xdr:twoCellAnchor editAs="oneCell">
    <xdr:from>
      <xdr:col>8</xdr:col>
      <xdr:colOff>497413</xdr:colOff>
      <xdr:row>40</xdr:row>
      <xdr:rowOff>254002</xdr:rowOff>
    </xdr:from>
    <xdr:to>
      <xdr:col>9</xdr:col>
      <xdr:colOff>84667</xdr:colOff>
      <xdr:row>42</xdr:row>
      <xdr:rowOff>87440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72613" y="9431869"/>
          <a:ext cx="797987" cy="3922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aw.artnana.com/download/doc06042615204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ต้นฉบับ"/>
      <sheetName val="สำเนา1"/>
      <sheetName val="ใหม่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50"/>
  <sheetViews>
    <sheetView workbookViewId="0">
      <pane xSplit="8190" ySplit="3690" topLeftCell="H540"/>
      <selection activeCell="A2" sqref="A2"/>
      <selection pane="topRight" activeCell="J4" sqref="J4"/>
      <selection pane="bottomLeft" activeCell="D545" sqref="D545"/>
      <selection pane="bottomRight" activeCell="N543" sqref="N543"/>
    </sheetView>
  </sheetViews>
  <sheetFormatPr defaultColWidth="9" defaultRowHeight="23.25"/>
  <cols>
    <col min="1" max="1" width="16.625" style="25" bestFit="1" customWidth="1"/>
    <col min="2" max="2" width="9" style="1"/>
    <col min="3" max="3" width="16.625" style="2" bestFit="1" customWidth="1"/>
    <col min="4" max="4" width="22" style="1" customWidth="1"/>
    <col min="5" max="5" width="14.625" style="132" customWidth="1"/>
    <col min="6" max="6" width="11.75" style="3" customWidth="1"/>
    <col min="7" max="7" width="10.25" style="3" bestFit="1" customWidth="1"/>
    <col min="8" max="8" width="11.75" style="3" customWidth="1"/>
    <col min="9" max="9" width="10.25" style="3" bestFit="1" customWidth="1"/>
    <col min="10" max="10" width="13.875" style="1" customWidth="1"/>
    <col min="11" max="11" width="9.25" style="26" bestFit="1" customWidth="1"/>
    <col min="12" max="12" width="9" style="1"/>
    <col min="13" max="13" width="21.5" style="1" bestFit="1" customWidth="1"/>
    <col min="14" max="16384" width="9" style="1"/>
  </cols>
  <sheetData>
    <row r="1" spans="1:13">
      <c r="A1" s="25" t="s">
        <v>36</v>
      </c>
      <c r="B1" s="1" t="s">
        <v>34</v>
      </c>
      <c r="D1" s="1" t="s">
        <v>35</v>
      </c>
      <c r="F1" s="3" t="s">
        <v>37</v>
      </c>
      <c r="G1" s="3" t="s">
        <v>38</v>
      </c>
      <c r="K1" s="26" t="s">
        <v>63</v>
      </c>
    </row>
    <row r="2" spans="1:13">
      <c r="A2" s="25" t="s">
        <v>103</v>
      </c>
      <c r="B2" s="25">
        <v>57</v>
      </c>
      <c r="C2" s="25" t="s">
        <v>103</v>
      </c>
      <c r="D2" s="123" t="s">
        <v>742</v>
      </c>
      <c r="E2" s="132" t="s">
        <v>1143</v>
      </c>
      <c r="F2" s="3">
        <v>180000</v>
      </c>
      <c r="G2" s="3">
        <v>0</v>
      </c>
      <c r="H2" s="3">
        <v>180000</v>
      </c>
      <c r="I2" s="3">
        <v>0</v>
      </c>
      <c r="J2" s="25" t="s">
        <v>0</v>
      </c>
      <c r="K2" s="26">
        <v>9000</v>
      </c>
      <c r="L2" s="27" t="s">
        <v>60</v>
      </c>
      <c r="M2" s="1" t="str">
        <f t="shared" ref="M2:M65" si="0">CONCATENATE("","ประกันสังคม","  ",K2,"  ","บาท")</f>
        <v>ประกันสังคม  9000  บาท</v>
      </c>
    </row>
    <row r="3" spans="1:13" ht="25.5">
      <c r="A3" s="25" t="s">
        <v>504</v>
      </c>
      <c r="B3" s="25">
        <v>477</v>
      </c>
      <c r="C3" s="25" t="s">
        <v>504</v>
      </c>
      <c r="D3" s="123" t="s">
        <v>1085</v>
      </c>
      <c r="E3" s="132" t="s">
        <v>1157</v>
      </c>
      <c r="F3" s="3">
        <v>27000</v>
      </c>
      <c r="G3" s="3">
        <v>0</v>
      </c>
      <c r="H3" s="3">
        <v>27000</v>
      </c>
      <c r="I3" s="3">
        <v>0</v>
      </c>
      <c r="J3" s="25" t="s">
        <v>0</v>
      </c>
      <c r="K3" s="26">
        <v>0</v>
      </c>
      <c r="L3" s="29" t="s">
        <v>40</v>
      </c>
      <c r="M3" s="1" t="str">
        <f t="shared" si="0"/>
        <v>ประกันสังคม  0  บาท</v>
      </c>
    </row>
    <row r="4" spans="1:13" ht="25.5">
      <c r="A4" s="25" t="s">
        <v>529</v>
      </c>
      <c r="B4" s="25">
        <v>482</v>
      </c>
      <c r="C4" s="25" t="s">
        <v>529</v>
      </c>
      <c r="D4" s="123" t="s">
        <v>1090</v>
      </c>
      <c r="E4" s="132" t="s">
        <v>1158</v>
      </c>
      <c r="F4" s="3">
        <v>36000</v>
      </c>
      <c r="G4" s="3">
        <v>0</v>
      </c>
      <c r="H4" s="3">
        <v>36000</v>
      </c>
      <c r="I4" s="3">
        <v>0</v>
      </c>
      <c r="J4" s="25" t="s">
        <v>0</v>
      </c>
      <c r="K4" s="26">
        <v>0</v>
      </c>
      <c r="L4" s="29" t="s">
        <v>40</v>
      </c>
      <c r="M4" s="1" t="str">
        <f t="shared" si="0"/>
        <v>ประกันสังคม  0  บาท</v>
      </c>
    </row>
    <row r="5" spans="1:13" ht="25.5">
      <c r="A5" s="25" t="s">
        <v>525</v>
      </c>
      <c r="B5" s="25">
        <v>391</v>
      </c>
      <c r="C5" s="25" t="s">
        <v>525</v>
      </c>
      <c r="D5" s="123" t="s">
        <v>999</v>
      </c>
      <c r="E5" s="132" t="s">
        <v>1143</v>
      </c>
      <c r="F5" s="3">
        <v>108000</v>
      </c>
      <c r="G5" s="3">
        <v>0</v>
      </c>
      <c r="H5" s="3">
        <v>108000</v>
      </c>
      <c r="I5" s="3">
        <v>0</v>
      </c>
      <c r="J5" s="25" t="s">
        <v>0</v>
      </c>
      <c r="K5" s="26">
        <v>0</v>
      </c>
      <c r="L5" s="29" t="s">
        <v>40</v>
      </c>
      <c r="M5" s="1" t="str">
        <f t="shared" si="0"/>
        <v>ประกันสังคม  0  บาท</v>
      </c>
    </row>
    <row r="6" spans="1:13">
      <c r="A6" s="25" t="s">
        <v>116</v>
      </c>
      <c r="B6" s="25">
        <v>90</v>
      </c>
      <c r="C6" s="2" t="s">
        <v>116</v>
      </c>
      <c r="D6" s="123" t="s">
        <v>770</v>
      </c>
      <c r="E6" s="132" t="s">
        <v>1154</v>
      </c>
      <c r="F6" s="3">
        <v>15000</v>
      </c>
      <c r="G6" s="3">
        <v>0</v>
      </c>
      <c r="H6" s="3">
        <v>15000</v>
      </c>
      <c r="I6" s="3">
        <v>0</v>
      </c>
      <c r="J6" s="25" t="s">
        <v>0</v>
      </c>
      <c r="K6" s="26">
        <v>750</v>
      </c>
      <c r="L6" s="27" t="s">
        <v>60</v>
      </c>
      <c r="M6" s="1" t="str">
        <f t="shared" si="0"/>
        <v>ประกันสังคม  750  บาท</v>
      </c>
    </row>
    <row r="7" spans="1:13" ht="25.5">
      <c r="A7" s="25" t="s">
        <v>672</v>
      </c>
      <c r="B7" s="25">
        <v>471</v>
      </c>
      <c r="C7" s="25" t="s">
        <v>672</v>
      </c>
      <c r="D7" s="123" t="s">
        <v>1079</v>
      </c>
      <c r="E7" s="132" t="s">
        <v>1166</v>
      </c>
      <c r="F7" s="3">
        <v>9000</v>
      </c>
      <c r="G7" s="3">
        <v>0</v>
      </c>
      <c r="H7" s="3">
        <v>9000</v>
      </c>
      <c r="I7" s="3">
        <v>0</v>
      </c>
      <c r="J7" s="25" t="s">
        <v>0</v>
      </c>
      <c r="K7" s="26">
        <v>0</v>
      </c>
      <c r="L7" s="29" t="s">
        <v>40</v>
      </c>
      <c r="M7" s="1" t="str">
        <f t="shared" si="0"/>
        <v>ประกันสังคม  0  บาท</v>
      </c>
    </row>
    <row r="8" spans="1:13">
      <c r="A8" s="25" t="s">
        <v>439</v>
      </c>
      <c r="B8" s="25">
        <v>21</v>
      </c>
      <c r="C8" s="25" t="s">
        <v>439</v>
      </c>
      <c r="D8" s="123" t="s">
        <v>710</v>
      </c>
      <c r="E8" s="132" t="s">
        <v>1143</v>
      </c>
      <c r="F8" s="3">
        <v>218430</v>
      </c>
      <c r="G8" s="3">
        <v>0</v>
      </c>
      <c r="H8" s="3">
        <v>218430</v>
      </c>
      <c r="I8" s="3">
        <v>0</v>
      </c>
      <c r="J8" s="25" t="s">
        <v>0</v>
      </c>
      <c r="K8" s="26">
        <v>9000</v>
      </c>
      <c r="L8" s="27" t="s">
        <v>60</v>
      </c>
      <c r="M8" s="1" t="str">
        <f t="shared" si="0"/>
        <v>ประกันสังคม  9000  บาท</v>
      </c>
    </row>
    <row r="9" spans="1:13">
      <c r="A9" s="25" t="s">
        <v>419</v>
      </c>
      <c r="B9" s="25">
        <v>299</v>
      </c>
      <c r="C9" s="25" t="s">
        <v>419</v>
      </c>
      <c r="D9" s="123" t="s">
        <v>919</v>
      </c>
      <c r="E9" s="132" t="s">
        <v>1158</v>
      </c>
      <c r="F9" s="3">
        <v>60000</v>
      </c>
      <c r="G9" s="3">
        <v>0</v>
      </c>
      <c r="H9" s="3">
        <v>60000</v>
      </c>
      <c r="I9" s="3">
        <v>0</v>
      </c>
      <c r="J9" s="25" t="s">
        <v>0</v>
      </c>
      <c r="K9" s="26">
        <v>3000</v>
      </c>
      <c r="L9" s="27" t="s">
        <v>60</v>
      </c>
      <c r="M9" s="1" t="str">
        <f t="shared" si="0"/>
        <v>ประกันสังคม  3000  บาท</v>
      </c>
    </row>
    <row r="10" spans="1:13" ht="25.5">
      <c r="A10" s="25" t="s">
        <v>537</v>
      </c>
      <c r="B10" s="25">
        <v>402</v>
      </c>
      <c r="C10" s="25" t="s">
        <v>537</v>
      </c>
      <c r="D10" s="123" t="s">
        <v>1010</v>
      </c>
      <c r="E10" s="132" t="s">
        <v>1143</v>
      </c>
      <c r="F10" s="3">
        <v>108000</v>
      </c>
      <c r="G10" s="3">
        <v>0</v>
      </c>
      <c r="H10" s="3">
        <v>108000</v>
      </c>
      <c r="I10" s="3">
        <v>0</v>
      </c>
      <c r="J10" s="25" t="s">
        <v>0</v>
      </c>
      <c r="K10" s="26">
        <v>0</v>
      </c>
      <c r="L10" s="29" t="s">
        <v>40</v>
      </c>
      <c r="M10" s="1" t="str">
        <f t="shared" si="0"/>
        <v>ประกันสังคม  0  บาท</v>
      </c>
    </row>
    <row r="11" spans="1:13" ht="25.5">
      <c r="A11" s="25" t="s">
        <v>526</v>
      </c>
      <c r="B11" s="25">
        <v>392</v>
      </c>
      <c r="C11" s="25" t="s">
        <v>526</v>
      </c>
      <c r="D11" s="123" t="s">
        <v>1000</v>
      </c>
      <c r="E11" s="132" t="s">
        <v>1143</v>
      </c>
      <c r="F11" s="3">
        <v>108000</v>
      </c>
      <c r="G11" s="3">
        <v>0</v>
      </c>
      <c r="H11" s="3">
        <v>108000</v>
      </c>
      <c r="I11" s="3">
        <v>0</v>
      </c>
      <c r="J11" s="25" t="s">
        <v>0</v>
      </c>
      <c r="K11" s="26">
        <v>0</v>
      </c>
      <c r="L11" s="29" t="s">
        <v>40</v>
      </c>
      <c r="M11" s="1" t="str">
        <f t="shared" si="0"/>
        <v>ประกันสังคม  0  บาท</v>
      </c>
    </row>
    <row r="12" spans="1:13" ht="25.5">
      <c r="A12" s="25" t="s">
        <v>512</v>
      </c>
      <c r="B12" s="25">
        <v>497</v>
      </c>
      <c r="C12" s="25" t="s">
        <v>512</v>
      </c>
      <c r="D12" s="123" t="s">
        <v>1105</v>
      </c>
      <c r="E12" s="132" t="s">
        <v>1146</v>
      </c>
      <c r="F12" s="3">
        <v>99000</v>
      </c>
      <c r="G12" s="3">
        <v>0</v>
      </c>
      <c r="H12" s="3">
        <v>99000</v>
      </c>
      <c r="I12" s="3">
        <v>0</v>
      </c>
      <c r="J12" s="25" t="s">
        <v>0</v>
      </c>
      <c r="K12" s="26">
        <v>0</v>
      </c>
      <c r="L12" s="29" t="s">
        <v>40</v>
      </c>
      <c r="M12" s="1" t="str">
        <f t="shared" si="0"/>
        <v>ประกันสังคม  0  บาท</v>
      </c>
    </row>
    <row r="13" spans="1:13">
      <c r="A13" s="25" t="s">
        <v>442</v>
      </c>
      <c r="B13" s="25">
        <v>24</v>
      </c>
      <c r="C13" s="25" t="s">
        <v>442</v>
      </c>
      <c r="D13" s="123" t="s">
        <v>713</v>
      </c>
      <c r="E13" s="132" t="s">
        <v>1143</v>
      </c>
      <c r="F13" s="3">
        <v>218430</v>
      </c>
      <c r="G13" s="3">
        <v>0</v>
      </c>
      <c r="H13" s="3">
        <v>218430</v>
      </c>
      <c r="I13" s="3">
        <v>0</v>
      </c>
      <c r="J13" s="25" t="s">
        <v>0</v>
      </c>
      <c r="K13" s="26">
        <v>9000</v>
      </c>
      <c r="L13" s="27" t="s">
        <v>60</v>
      </c>
      <c r="M13" s="1" t="str">
        <f t="shared" si="0"/>
        <v>ประกันสังคม  9000  บาท</v>
      </c>
    </row>
    <row r="14" spans="1:13" ht="25.5">
      <c r="A14" s="25" t="s">
        <v>649</v>
      </c>
      <c r="B14" s="25">
        <v>378</v>
      </c>
      <c r="C14" s="25" t="s">
        <v>649</v>
      </c>
      <c r="D14" s="123" t="s">
        <v>986</v>
      </c>
      <c r="E14" s="132" t="s">
        <v>1156</v>
      </c>
      <c r="F14" s="3">
        <v>72000</v>
      </c>
      <c r="G14" s="3">
        <v>0</v>
      </c>
      <c r="H14" s="3">
        <v>72000</v>
      </c>
      <c r="I14" s="3">
        <v>0</v>
      </c>
      <c r="J14" s="25" t="s">
        <v>0</v>
      </c>
      <c r="K14" s="26">
        <v>0</v>
      </c>
      <c r="L14" s="29" t="s">
        <v>40</v>
      </c>
      <c r="M14" s="1" t="str">
        <f t="shared" si="0"/>
        <v>ประกันสังคม  0  บาท</v>
      </c>
    </row>
    <row r="15" spans="1:13" ht="25.5">
      <c r="A15" s="25" t="s">
        <v>676</v>
      </c>
      <c r="B15" s="25">
        <v>496</v>
      </c>
      <c r="C15" s="25" t="s">
        <v>676</v>
      </c>
      <c r="D15" s="123" t="s">
        <v>1104</v>
      </c>
      <c r="E15" s="132" t="s">
        <v>1148</v>
      </c>
      <c r="F15" s="3">
        <v>87387.09</v>
      </c>
      <c r="G15" s="3">
        <v>0</v>
      </c>
      <c r="H15" s="3">
        <v>87387.09</v>
      </c>
      <c r="I15" s="3">
        <v>0</v>
      </c>
      <c r="J15" s="25" t="s">
        <v>0</v>
      </c>
      <c r="K15" s="26">
        <v>0</v>
      </c>
      <c r="L15" s="29" t="s">
        <v>40</v>
      </c>
      <c r="M15" s="1" t="str">
        <f t="shared" si="0"/>
        <v>ประกันสังคม  0  บาท</v>
      </c>
    </row>
    <row r="16" spans="1:13" ht="25.5">
      <c r="A16" s="25" t="s">
        <v>560</v>
      </c>
      <c r="B16" s="25">
        <v>423</v>
      </c>
      <c r="C16" s="25" t="s">
        <v>560</v>
      </c>
      <c r="D16" s="123" t="s">
        <v>1031</v>
      </c>
      <c r="E16" s="132" t="s">
        <v>1143</v>
      </c>
      <c r="F16" s="3">
        <v>108000</v>
      </c>
      <c r="G16" s="3">
        <v>0</v>
      </c>
      <c r="H16" s="3">
        <v>108000</v>
      </c>
      <c r="I16" s="3">
        <v>0</v>
      </c>
      <c r="J16" s="25" t="s">
        <v>0</v>
      </c>
      <c r="K16" s="26">
        <v>0</v>
      </c>
      <c r="L16" s="29" t="s">
        <v>40</v>
      </c>
      <c r="M16" s="1" t="str">
        <f t="shared" si="0"/>
        <v>ประกันสังคม  0  บาท</v>
      </c>
    </row>
    <row r="17" spans="1:13">
      <c r="A17" s="25">
        <v>1120600122660</v>
      </c>
      <c r="B17" s="25">
        <v>100</v>
      </c>
      <c r="C17" s="25">
        <v>1120600122660</v>
      </c>
      <c r="D17" s="123" t="s">
        <v>779</v>
      </c>
      <c r="E17" s="132" t="s">
        <v>1143</v>
      </c>
      <c r="F17" s="3">
        <v>108000</v>
      </c>
      <c r="G17" s="3">
        <v>0</v>
      </c>
      <c r="H17" s="3">
        <v>108000</v>
      </c>
      <c r="I17" s="3">
        <v>0</v>
      </c>
      <c r="J17" s="25" t="s">
        <v>0</v>
      </c>
      <c r="K17" s="26">
        <v>5400</v>
      </c>
      <c r="L17" s="27" t="s">
        <v>60</v>
      </c>
      <c r="M17" s="1" t="str">
        <f t="shared" si="0"/>
        <v>ประกันสังคม  5400  บาท</v>
      </c>
    </row>
    <row r="18" spans="1:13" ht="25.5">
      <c r="A18" s="25" t="s">
        <v>481</v>
      </c>
      <c r="B18" s="25">
        <v>357</v>
      </c>
      <c r="C18" s="25" t="s">
        <v>481</v>
      </c>
      <c r="D18" s="123" t="s">
        <v>966</v>
      </c>
      <c r="E18" s="132" t="s">
        <v>1143</v>
      </c>
      <c r="F18" s="3">
        <v>108000</v>
      </c>
      <c r="G18" s="3">
        <v>0</v>
      </c>
      <c r="H18" s="3">
        <v>108000</v>
      </c>
      <c r="I18" s="3">
        <v>0</v>
      </c>
      <c r="J18" s="25" t="s">
        <v>0</v>
      </c>
      <c r="K18" s="26">
        <v>0</v>
      </c>
      <c r="L18" s="29" t="s">
        <v>40</v>
      </c>
      <c r="M18" s="1" t="str">
        <f t="shared" si="0"/>
        <v>ประกันสังคม  0  บาท</v>
      </c>
    </row>
    <row r="19" spans="1:13">
      <c r="A19" s="25" t="s">
        <v>459</v>
      </c>
      <c r="B19" s="25">
        <v>85</v>
      </c>
      <c r="C19" s="25" t="s">
        <v>459</v>
      </c>
      <c r="D19" s="123" t="s">
        <v>765</v>
      </c>
      <c r="E19" s="132" t="s">
        <v>1153</v>
      </c>
      <c r="F19" s="3">
        <v>90000</v>
      </c>
      <c r="G19" s="3">
        <v>0</v>
      </c>
      <c r="H19" s="3">
        <v>90000</v>
      </c>
      <c r="I19" s="3">
        <v>0</v>
      </c>
      <c r="J19" s="25" t="s">
        <v>0</v>
      </c>
      <c r="K19" s="26">
        <v>4500</v>
      </c>
      <c r="L19" s="27" t="s">
        <v>60</v>
      </c>
      <c r="M19" s="1" t="str">
        <f t="shared" si="0"/>
        <v>ประกันสังคม  4500  บาท</v>
      </c>
    </row>
    <row r="20" spans="1:13">
      <c r="A20" s="25" t="s">
        <v>459</v>
      </c>
      <c r="B20" s="25">
        <v>301</v>
      </c>
      <c r="C20" s="25" t="s">
        <v>459</v>
      </c>
      <c r="D20" s="123" t="s">
        <v>765</v>
      </c>
      <c r="E20" s="132" t="s">
        <v>1159</v>
      </c>
      <c r="F20" s="3">
        <v>90000</v>
      </c>
      <c r="G20" s="3">
        <v>0</v>
      </c>
      <c r="H20" s="3">
        <v>90000</v>
      </c>
      <c r="I20" s="3">
        <v>0</v>
      </c>
      <c r="J20" s="25" t="s">
        <v>0</v>
      </c>
      <c r="K20" s="26">
        <v>4500</v>
      </c>
      <c r="L20" s="27" t="s">
        <v>60</v>
      </c>
      <c r="M20" s="1" t="str">
        <f t="shared" si="0"/>
        <v>ประกันสังคม  4500  บาท</v>
      </c>
    </row>
    <row r="21" spans="1:13" ht="25.5">
      <c r="A21" s="25" t="s">
        <v>487</v>
      </c>
      <c r="B21" s="25">
        <v>363</v>
      </c>
      <c r="C21" s="25" t="s">
        <v>487</v>
      </c>
      <c r="D21" s="123" t="s">
        <v>972</v>
      </c>
      <c r="E21" s="132" t="s">
        <v>1143</v>
      </c>
      <c r="F21" s="3">
        <v>108000</v>
      </c>
      <c r="G21" s="3">
        <v>0</v>
      </c>
      <c r="H21" s="3">
        <v>108000</v>
      </c>
      <c r="I21" s="3">
        <v>0</v>
      </c>
      <c r="J21" s="25" t="s">
        <v>0</v>
      </c>
      <c r="K21" s="26">
        <v>0</v>
      </c>
      <c r="L21" s="29" t="s">
        <v>40</v>
      </c>
      <c r="M21" s="1" t="str">
        <f t="shared" si="0"/>
        <v>ประกันสังคม  0  บาท</v>
      </c>
    </row>
    <row r="22" spans="1:13" ht="25.5">
      <c r="A22" s="25" t="s">
        <v>486</v>
      </c>
      <c r="B22" s="25">
        <v>362</v>
      </c>
      <c r="C22" s="25" t="s">
        <v>486</v>
      </c>
      <c r="D22" s="123" t="s">
        <v>971</v>
      </c>
      <c r="E22" s="132" t="s">
        <v>1143</v>
      </c>
      <c r="F22" s="3">
        <v>108000</v>
      </c>
      <c r="G22" s="3">
        <v>0</v>
      </c>
      <c r="H22" s="3">
        <v>108000</v>
      </c>
      <c r="I22" s="3">
        <v>0</v>
      </c>
      <c r="J22" s="25" t="s">
        <v>0</v>
      </c>
      <c r="K22" s="26">
        <v>0</v>
      </c>
      <c r="L22" s="29" t="s">
        <v>40</v>
      </c>
      <c r="M22" s="1" t="str">
        <f t="shared" si="0"/>
        <v>ประกันสังคม  0  บาท</v>
      </c>
    </row>
    <row r="23" spans="1:13">
      <c r="A23" s="25" t="s">
        <v>414</v>
      </c>
      <c r="B23" s="25">
        <v>347</v>
      </c>
      <c r="C23" s="25" t="s">
        <v>414</v>
      </c>
      <c r="D23" s="123" t="s">
        <v>957</v>
      </c>
      <c r="E23" s="132" t="s">
        <v>1143</v>
      </c>
      <c r="F23" s="3">
        <v>180000</v>
      </c>
      <c r="G23" s="3">
        <v>0</v>
      </c>
      <c r="H23" s="3">
        <v>180000</v>
      </c>
      <c r="I23" s="3">
        <v>0</v>
      </c>
      <c r="J23" s="25" t="s">
        <v>0</v>
      </c>
      <c r="K23" s="26">
        <v>9000</v>
      </c>
      <c r="L23" s="27" t="s">
        <v>60</v>
      </c>
      <c r="M23" s="1" t="str">
        <f t="shared" si="0"/>
        <v>ประกันสังคม  9000  บาท</v>
      </c>
    </row>
    <row r="24" spans="1:13">
      <c r="A24" s="25" t="s">
        <v>395</v>
      </c>
      <c r="B24" s="25">
        <v>118</v>
      </c>
      <c r="C24" s="2" t="s">
        <v>395</v>
      </c>
      <c r="D24" s="123" t="s">
        <v>794</v>
      </c>
      <c r="E24" s="132" t="s">
        <v>1143</v>
      </c>
      <c r="F24" s="3">
        <v>108000</v>
      </c>
      <c r="G24" s="3">
        <v>0</v>
      </c>
      <c r="H24" s="3">
        <v>108000</v>
      </c>
      <c r="I24" s="3">
        <v>0</v>
      </c>
      <c r="J24" s="25" t="s">
        <v>0</v>
      </c>
      <c r="K24" s="26">
        <v>5400</v>
      </c>
      <c r="L24" s="27" t="s">
        <v>60</v>
      </c>
      <c r="M24" s="1" t="str">
        <f t="shared" si="0"/>
        <v>ประกันสังคม  5400  บาท</v>
      </c>
    </row>
    <row r="25" spans="1:13">
      <c r="A25" s="25" t="s">
        <v>222</v>
      </c>
      <c r="B25" s="25">
        <v>245</v>
      </c>
      <c r="C25" s="25" t="s">
        <v>222</v>
      </c>
      <c r="D25" s="123" t="s">
        <v>870</v>
      </c>
      <c r="E25" s="132" t="s">
        <v>1143</v>
      </c>
      <c r="F25" s="3">
        <v>180000</v>
      </c>
      <c r="G25" s="3">
        <v>0</v>
      </c>
      <c r="H25" s="3">
        <v>180000</v>
      </c>
      <c r="I25" s="3">
        <v>0</v>
      </c>
      <c r="J25" s="25" t="s">
        <v>0</v>
      </c>
      <c r="K25" s="26">
        <v>9000</v>
      </c>
      <c r="L25" s="27" t="s">
        <v>60</v>
      </c>
      <c r="M25" s="1" t="str">
        <f t="shared" si="0"/>
        <v>ประกันสังคม  9000  บาท</v>
      </c>
    </row>
    <row r="26" spans="1:13" ht="25.5">
      <c r="A26" s="25" t="s">
        <v>694</v>
      </c>
      <c r="B26" s="25">
        <v>541</v>
      </c>
      <c r="C26" s="2" t="s">
        <v>694</v>
      </c>
      <c r="D26" s="123" t="s">
        <v>1141</v>
      </c>
      <c r="E26" s="132" t="s">
        <v>1166</v>
      </c>
      <c r="F26" s="3">
        <v>2612.9</v>
      </c>
      <c r="G26" s="3">
        <v>0</v>
      </c>
      <c r="H26" s="3">
        <v>2612.9</v>
      </c>
      <c r="I26" s="3">
        <v>0</v>
      </c>
      <c r="J26" s="25" t="s">
        <v>0</v>
      </c>
      <c r="K26" s="26">
        <v>0</v>
      </c>
      <c r="L26" s="29" t="s">
        <v>40</v>
      </c>
      <c r="M26" s="1" t="str">
        <f t="shared" si="0"/>
        <v>ประกันสังคม  0  บาท</v>
      </c>
    </row>
    <row r="27" spans="1:13" ht="25.5">
      <c r="A27" s="25" t="s">
        <v>510</v>
      </c>
      <c r="B27" s="25">
        <v>381</v>
      </c>
      <c r="C27" s="25" t="s">
        <v>510</v>
      </c>
      <c r="D27" s="123" t="s">
        <v>989</v>
      </c>
      <c r="E27" s="132" t="s">
        <v>1143</v>
      </c>
      <c r="F27" s="3">
        <v>108000</v>
      </c>
      <c r="G27" s="3">
        <v>0</v>
      </c>
      <c r="H27" s="3">
        <v>108000</v>
      </c>
      <c r="I27" s="3">
        <v>0</v>
      </c>
      <c r="J27" s="25" t="s">
        <v>0</v>
      </c>
      <c r="K27" s="26">
        <v>0</v>
      </c>
      <c r="L27" s="29" t="s">
        <v>40</v>
      </c>
      <c r="M27" s="1" t="str">
        <f t="shared" si="0"/>
        <v>ประกันสังคม  0  บาท</v>
      </c>
    </row>
    <row r="28" spans="1:13">
      <c r="A28" s="25" t="s">
        <v>426</v>
      </c>
      <c r="B28" s="25">
        <v>69</v>
      </c>
      <c r="C28" s="25" t="s">
        <v>426</v>
      </c>
      <c r="D28" s="123" t="s">
        <v>751</v>
      </c>
      <c r="E28" s="132" t="s">
        <v>1144</v>
      </c>
      <c r="F28" s="3">
        <v>95322.58</v>
      </c>
      <c r="G28" s="3">
        <v>0</v>
      </c>
      <c r="H28" s="3">
        <v>95322.58</v>
      </c>
      <c r="I28" s="3">
        <v>0</v>
      </c>
      <c r="J28" s="25" t="s">
        <v>0</v>
      </c>
      <c r="K28" s="26">
        <v>4766</v>
      </c>
      <c r="L28" s="27" t="s">
        <v>60</v>
      </c>
      <c r="M28" s="1" t="str">
        <f t="shared" si="0"/>
        <v>ประกันสังคม  4766  บาท</v>
      </c>
    </row>
    <row r="29" spans="1:13">
      <c r="A29" s="25" t="s">
        <v>443</v>
      </c>
      <c r="B29" s="25">
        <v>25</v>
      </c>
      <c r="C29" s="25" t="s">
        <v>443</v>
      </c>
      <c r="D29" s="123" t="s">
        <v>714</v>
      </c>
      <c r="E29" s="132" t="s">
        <v>1143</v>
      </c>
      <c r="F29" s="3">
        <v>218640</v>
      </c>
      <c r="G29" s="3">
        <v>0</v>
      </c>
      <c r="H29" s="3">
        <v>218640</v>
      </c>
      <c r="I29" s="3">
        <v>0</v>
      </c>
      <c r="J29" s="25" t="s">
        <v>0</v>
      </c>
      <c r="K29" s="26">
        <v>9000</v>
      </c>
      <c r="L29" s="27" t="s">
        <v>60</v>
      </c>
      <c r="M29" s="1" t="str">
        <f t="shared" si="0"/>
        <v>ประกันสังคม  9000  บาท</v>
      </c>
    </row>
    <row r="30" spans="1:13">
      <c r="A30" s="25" t="s">
        <v>243</v>
      </c>
      <c r="B30" s="25">
        <v>265</v>
      </c>
      <c r="C30" s="25" t="s">
        <v>243</v>
      </c>
      <c r="D30" s="123" t="s">
        <v>889</v>
      </c>
      <c r="E30" s="132" t="s">
        <v>1143</v>
      </c>
      <c r="F30" s="3">
        <v>180000</v>
      </c>
      <c r="G30" s="3">
        <v>0</v>
      </c>
      <c r="H30" s="3">
        <v>180000</v>
      </c>
      <c r="I30" s="3">
        <v>0</v>
      </c>
      <c r="J30" s="25" t="s">
        <v>0</v>
      </c>
      <c r="K30" s="26">
        <v>9000</v>
      </c>
      <c r="L30" s="27" t="s">
        <v>60</v>
      </c>
      <c r="M30" s="1" t="str">
        <f t="shared" si="0"/>
        <v>ประกันสังคม  9000  บาท</v>
      </c>
    </row>
    <row r="31" spans="1:13" ht="25.5">
      <c r="A31" s="25" t="s">
        <v>134</v>
      </c>
      <c r="B31" s="25">
        <v>355</v>
      </c>
      <c r="C31" s="25" t="s">
        <v>134</v>
      </c>
      <c r="D31" s="123" t="s">
        <v>964</v>
      </c>
      <c r="E31" s="132" t="s">
        <v>1143</v>
      </c>
      <c r="F31" s="3">
        <v>108000</v>
      </c>
      <c r="G31" s="3">
        <v>0</v>
      </c>
      <c r="H31" s="3">
        <v>108000</v>
      </c>
      <c r="I31" s="3">
        <v>0</v>
      </c>
      <c r="J31" s="25" t="s">
        <v>0</v>
      </c>
      <c r="K31" s="26">
        <v>0</v>
      </c>
      <c r="L31" s="29" t="s">
        <v>40</v>
      </c>
      <c r="M31" s="1" t="str">
        <f t="shared" si="0"/>
        <v>ประกันสังคม  0  บาท</v>
      </c>
    </row>
    <row r="32" spans="1:13">
      <c r="A32" s="25" t="s">
        <v>181</v>
      </c>
      <c r="B32" s="25">
        <v>176</v>
      </c>
      <c r="C32" s="2" t="s">
        <v>181</v>
      </c>
      <c r="D32" s="123" t="s">
        <v>593</v>
      </c>
      <c r="E32" s="132" t="s">
        <v>1143</v>
      </c>
      <c r="F32" s="3">
        <v>108000</v>
      </c>
      <c r="G32" s="3">
        <v>0</v>
      </c>
      <c r="H32" s="3">
        <v>108000</v>
      </c>
      <c r="I32" s="3">
        <v>0</v>
      </c>
      <c r="J32" s="25" t="s">
        <v>0</v>
      </c>
      <c r="K32" s="26">
        <v>5400</v>
      </c>
      <c r="L32" s="27" t="s">
        <v>60</v>
      </c>
      <c r="M32" s="1" t="str">
        <f t="shared" si="0"/>
        <v>ประกันสังคม  5400  บาท</v>
      </c>
    </row>
    <row r="33" spans="1:13" ht="25.5">
      <c r="A33" s="25" t="s">
        <v>498</v>
      </c>
      <c r="B33" s="25">
        <v>371</v>
      </c>
      <c r="C33" s="2" t="s">
        <v>498</v>
      </c>
      <c r="D33" s="123" t="s">
        <v>980</v>
      </c>
      <c r="E33" s="132" t="s">
        <v>1143</v>
      </c>
      <c r="F33" s="3">
        <v>108000</v>
      </c>
      <c r="G33" s="3">
        <v>0</v>
      </c>
      <c r="H33" s="3">
        <v>108000</v>
      </c>
      <c r="I33" s="3">
        <v>0</v>
      </c>
      <c r="J33" s="25" t="s">
        <v>0</v>
      </c>
      <c r="K33" s="26">
        <v>0</v>
      </c>
      <c r="L33" s="29" t="s">
        <v>40</v>
      </c>
      <c r="M33" s="1" t="str">
        <f t="shared" si="0"/>
        <v>ประกันสังคม  0  บาท</v>
      </c>
    </row>
    <row r="34" spans="1:13">
      <c r="A34" s="25" t="s">
        <v>446</v>
      </c>
      <c r="B34" s="25">
        <v>78</v>
      </c>
      <c r="C34" s="25" t="s">
        <v>446</v>
      </c>
      <c r="D34" s="123" t="s">
        <v>758</v>
      </c>
      <c r="E34" s="132" t="s">
        <v>1146</v>
      </c>
      <c r="F34" s="3">
        <v>165000</v>
      </c>
      <c r="G34" s="3">
        <v>0</v>
      </c>
      <c r="H34" s="3">
        <v>165000</v>
      </c>
      <c r="I34" s="3">
        <v>0</v>
      </c>
      <c r="J34" s="25" t="s">
        <v>0</v>
      </c>
      <c r="K34" s="26">
        <v>8250</v>
      </c>
      <c r="L34" s="27" t="s">
        <v>60</v>
      </c>
      <c r="M34" s="1" t="str">
        <f t="shared" si="0"/>
        <v>ประกันสังคม  8250  บาท</v>
      </c>
    </row>
    <row r="35" spans="1:13" ht="25.5">
      <c r="A35" s="25" t="s">
        <v>505</v>
      </c>
      <c r="B35" s="25">
        <v>377</v>
      </c>
      <c r="C35" s="25" t="s">
        <v>505</v>
      </c>
      <c r="D35" s="123" t="s">
        <v>983</v>
      </c>
      <c r="E35" s="132" t="s">
        <v>1143</v>
      </c>
      <c r="F35" s="3">
        <v>108000</v>
      </c>
      <c r="G35" s="3">
        <v>0</v>
      </c>
      <c r="H35" s="3">
        <v>108000</v>
      </c>
      <c r="I35" s="3">
        <v>0</v>
      </c>
      <c r="J35" s="25" t="s">
        <v>0</v>
      </c>
      <c r="K35" s="26">
        <v>0</v>
      </c>
      <c r="L35" s="29" t="s">
        <v>40</v>
      </c>
      <c r="M35" s="1" t="str">
        <f t="shared" si="0"/>
        <v>ประกันสังคม  0  บาท</v>
      </c>
    </row>
    <row r="36" spans="1:13" ht="25.5">
      <c r="A36" s="25" t="s">
        <v>552</v>
      </c>
      <c r="B36" s="25">
        <v>415</v>
      </c>
      <c r="C36" s="25" t="s">
        <v>552</v>
      </c>
      <c r="D36" s="123" t="s">
        <v>1023</v>
      </c>
      <c r="E36" s="132" t="s">
        <v>1143</v>
      </c>
      <c r="F36" s="3">
        <v>108000</v>
      </c>
      <c r="G36" s="3">
        <v>0</v>
      </c>
      <c r="H36" s="3">
        <v>108000</v>
      </c>
      <c r="I36" s="3">
        <v>0</v>
      </c>
      <c r="J36" s="25" t="s">
        <v>0</v>
      </c>
      <c r="K36" s="26">
        <v>0</v>
      </c>
      <c r="L36" s="29" t="s">
        <v>40</v>
      </c>
      <c r="M36" s="1" t="str">
        <f t="shared" si="0"/>
        <v>ประกันสังคม  0  บาท</v>
      </c>
    </row>
    <row r="37" spans="1:13" ht="25.5">
      <c r="A37" s="25" t="s">
        <v>543</v>
      </c>
      <c r="B37" s="25">
        <v>406</v>
      </c>
      <c r="C37" s="25" t="s">
        <v>543</v>
      </c>
      <c r="D37" s="123" t="s">
        <v>1014</v>
      </c>
      <c r="E37" s="132" t="s">
        <v>1143</v>
      </c>
      <c r="F37" s="3">
        <v>108000</v>
      </c>
      <c r="G37" s="3">
        <v>0</v>
      </c>
      <c r="H37" s="3">
        <v>108000</v>
      </c>
      <c r="I37" s="3">
        <v>0</v>
      </c>
      <c r="J37" s="25" t="s">
        <v>0</v>
      </c>
      <c r="K37" s="26">
        <v>0</v>
      </c>
      <c r="L37" s="29" t="s">
        <v>40</v>
      </c>
      <c r="M37" s="1" t="str">
        <f t="shared" si="0"/>
        <v>ประกันสังคม  0  บาท</v>
      </c>
    </row>
    <row r="38" spans="1:13" ht="25.5">
      <c r="A38" s="25" t="s">
        <v>654</v>
      </c>
      <c r="B38" s="25">
        <v>453</v>
      </c>
      <c r="C38" s="25" t="s">
        <v>654</v>
      </c>
      <c r="D38" s="123" t="s">
        <v>1061</v>
      </c>
      <c r="E38" s="132" t="s">
        <v>1143</v>
      </c>
      <c r="F38" s="3">
        <v>104225.8</v>
      </c>
      <c r="G38" s="3">
        <v>0</v>
      </c>
      <c r="H38" s="3">
        <v>104225.8</v>
      </c>
      <c r="I38" s="3">
        <v>0</v>
      </c>
      <c r="J38" s="25" t="s">
        <v>0</v>
      </c>
      <c r="K38" s="26">
        <v>0</v>
      </c>
      <c r="L38" s="29" t="s">
        <v>40</v>
      </c>
      <c r="M38" s="1" t="str">
        <f t="shared" si="0"/>
        <v>ประกันสังคม  0  บาท</v>
      </c>
    </row>
    <row r="39" spans="1:13" ht="25.5">
      <c r="A39" s="25" t="s">
        <v>559</v>
      </c>
      <c r="B39" s="25">
        <v>422</v>
      </c>
      <c r="C39" s="25" t="s">
        <v>559</v>
      </c>
      <c r="D39" s="123" t="s">
        <v>1030</v>
      </c>
      <c r="E39" s="132" t="s">
        <v>1143</v>
      </c>
      <c r="F39" s="3">
        <v>108000</v>
      </c>
      <c r="G39" s="3">
        <v>0</v>
      </c>
      <c r="H39" s="3">
        <v>108000</v>
      </c>
      <c r="I39" s="3">
        <v>0</v>
      </c>
      <c r="J39" s="25" t="s">
        <v>0</v>
      </c>
      <c r="K39" s="26">
        <v>0</v>
      </c>
      <c r="L39" s="29" t="s">
        <v>40</v>
      </c>
      <c r="M39" s="1" t="str">
        <f t="shared" si="0"/>
        <v>ประกันสังคม  0  บาท</v>
      </c>
    </row>
    <row r="40" spans="1:13" ht="25.5">
      <c r="A40" s="25" t="s">
        <v>506</v>
      </c>
      <c r="B40" s="25">
        <v>481</v>
      </c>
      <c r="C40" s="25" t="s">
        <v>506</v>
      </c>
      <c r="D40" s="123" t="s">
        <v>1089</v>
      </c>
      <c r="E40" s="132" t="s">
        <v>1158</v>
      </c>
      <c r="F40" s="3">
        <v>36000</v>
      </c>
      <c r="G40" s="3">
        <v>0</v>
      </c>
      <c r="H40" s="3">
        <v>36000</v>
      </c>
      <c r="I40" s="3">
        <v>0</v>
      </c>
      <c r="J40" s="25" t="s">
        <v>0</v>
      </c>
      <c r="K40" s="26">
        <v>0</v>
      </c>
      <c r="L40" s="29" t="s">
        <v>40</v>
      </c>
      <c r="M40" s="1" t="str">
        <f t="shared" si="0"/>
        <v>ประกันสังคม  0  บาท</v>
      </c>
    </row>
    <row r="41" spans="1:13">
      <c r="A41" s="25" t="s">
        <v>148</v>
      </c>
      <c r="B41" s="25">
        <v>137</v>
      </c>
      <c r="C41" s="25" t="s">
        <v>148</v>
      </c>
      <c r="D41" s="123" t="s">
        <v>811</v>
      </c>
      <c r="E41" s="132" t="s">
        <v>1157</v>
      </c>
      <c r="F41" s="3">
        <v>27000</v>
      </c>
      <c r="G41" s="3">
        <v>0</v>
      </c>
      <c r="H41" s="3">
        <v>27000</v>
      </c>
      <c r="I41" s="3">
        <v>0</v>
      </c>
      <c r="J41" s="25" t="s">
        <v>0</v>
      </c>
      <c r="K41" s="26">
        <v>1350</v>
      </c>
      <c r="L41" s="27" t="s">
        <v>60</v>
      </c>
      <c r="M41" s="1" t="str">
        <f t="shared" si="0"/>
        <v>ประกันสังคม  1350  บาท</v>
      </c>
    </row>
    <row r="42" spans="1:13">
      <c r="A42" s="25" t="s">
        <v>619</v>
      </c>
      <c r="B42" s="25">
        <v>88</v>
      </c>
      <c r="C42" s="25" t="s">
        <v>619</v>
      </c>
      <c r="D42" s="123" t="s">
        <v>768</v>
      </c>
      <c r="E42" s="132" t="s">
        <v>1151</v>
      </c>
      <c r="F42" s="3">
        <v>78387.09</v>
      </c>
      <c r="G42" s="3">
        <v>0</v>
      </c>
      <c r="H42" s="3">
        <v>78387.09</v>
      </c>
      <c r="I42" s="3">
        <v>0</v>
      </c>
      <c r="J42" s="25" t="s">
        <v>0</v>
      </c>
      <c r="K42" s="26">
        <v>3750</v>
      </c>
      <c r="L42" s="27" t="s">
        <v>60</v>
      </c>
      <c r="M42" s="1" t="str">
        <f t="shared" si="0"/>
        <v>ประกันสังคม  3750  บาท</v>
      </c>
    </row>
    <row r="43" spans="1:13" ht="25.5">
      <c r="A43" s="25" t="s">
        <v>667</v>
      </c>
      <c r="B43" s="25">
        <v>466</v>
      </c>
      <c r="C43" s="25" t="s">
        <v>667</v>
      </c>
      <c r="D43" s="123" t="s">
        <v>1074</v>
      </c>
      <c r="E43" s="132" t="s">
        <v>1165</v>
      </c>
      <c r="F43" s="3">
        <v>18000</v>
      </c>
      <c r="G43" s="3">
        <v>0</v>
      </c>
      <c r="H43" s="3">
        <v>18000</v>
      </c>
      <c r="I43" s="3">
        <v>0</v>
      </c>
      <c r="J43" s="25" t="s">
        <v>0</v>
      </c>
      <c r="K43" s="26">
        <v>0</v>
      </c>
      <c r="L43" s="29" t="s">
        <v>40</v>
      </c>
      <c r="M43" s="1" t="str">
        <f t="shared" si="0"/>
        <v>ประกันสังคม  0  บาท</v>
      </c>
    </row>
    <row r="44" spans="1:13" ht="25.5">
      <c r="A44" s="25" t="s">
        <v>310</v>
      </c>
      <c r="B44" s="25">
        <v>354</v>
      </c>
      <c r="C44" s="25" t="s">
        <v>310</v>
      </c>
      <c r="D44" s="123" t="s">
        <v>963</v>
      </c>
      <c r="E44" s="132" t="s">
        <v>1143</v>
      </c>
      <c r="F44" s="3">
        <v>216000</v>
      </c>
      <c r="G44" s="3">
        <v>0</v>
      </c>
      <c r="H44" s="3">
        <v>216000</v>
      </c>
      <c r="I44" s="3">
        <v>0</v>
      </c>
      <c r="J44" s="25" t="s">
        <v>0</v>
      </c>
      <c r="K44" s="26">
        <v>0</v>
      </c>
      <c r="L44" s="29" t="s">
        <v>40</v>
      </c>
      <c r="M44" s="1" t="str">
        <f t="shared" si="0"/>
        <v>ประกันสังคม  0  บาท</v>
      </c>
    </row>
    <row r="45" spans="1:13">
      <c r="A45" s="25" t="s">
        <v>618</v>
      </c>
      <c r="B45" s="25">
        <v>87</v>
      </c>
      <c r="C45" s="25" t="s">
        <v>618</v>
      </c>
      <c r="D45" s="123" t="s">
        <v>767</v>
      </c>
      <c r="E45" s="132" t="s">
        <v>1151</v>
      </c>
      <c r="F45" s="3">
        <v>78387.09</v>
      </c>
      <c r="G45" s="3">
        <v>0</v>
      </c>
      <c r="H45" s="3">
        <v>78387.09</v>
      </c>
      <c r="I45" s="3">
        <v>0</v>
      </c>
      <c r="J45" s="25" t="s">
        <v>0</v>
      </c>
      <c r="K45" s="26">
        <v>3750</v>
      </c>
      <c r="L45" s="27" t="s">
        <v>60</v>
      </c>
      <c r="M45" s="1" t="str">
        <f t="shared" si="0"/>
        <v>ประกันสังคม  3750  บาท</v>
      </c>
    </row>
    <row r="46" spans="1:13">
      <c r="A46" s="25" t="s">
        <v>437</v>
      </c>
      <c r="B46" s="25">
        <v>19</v>
      </c>
      <c r="C46" s="25" t="s">
        <v>437</v>
      </c>
      <c r="D46" s="123" t="s">
        <v>708</v>
      </c>
      <c r="E46" s="132" t="s">
        <v>1143</v>
      </c>
      <c r="F46" s="3">
        <v>227610</v>
      </c>
      <c r="G46" s="3">
        <v>0</v>
      </c>
      <c r="H46" s="3">
        <v>227610</v>
      </c>
      <c r="I46" s="3">
        <v>0</v>
      </c>
      <c r="J46" s="25" t="s">
        <v>0</v>
      </c>
      <c r="K46" s="26">
        <v>9000</v>
      </c>
      <c r="L46" s="27" t="s">
        <v>60</v>
      </c>
      <c r="M46" s="1" t="str">
        <f t="shared" si="0"/>
        <v>ประกันสังคม  9000  บาท</v>
      </c>
    </row>
    <row r="47" spans="1:13">
      <c r="A47" s="25" t="s">
        <v>621</v>
      </c>
      <c r="B47" s="25">
        <v>127</v>
      </c>
      <c r="C47" s="2" t="s">
        <v>621</v>
      </c>
      <c r="D47" s="123" t="s">
        <v>802</v>
      </c>
      <c r="E47" s="132" t="s">
        <v>1156</v>
      </c>
      <c r="F47" s="3">
        <v>72000</v>
      </c>
      <c r="G47" s="3">
        <v>0</v>
      </c>
      <c r="H47" s="3">
        <v>72000</v>
      </c>
      <c r="I47" s="3">
        <v>0</v>
      </c>
      <c r="J47" s="25" t="s">
        <v>0</v>
      </c>
      <c r="K47" s="26">
        <v>3600</v>
      </c>
      <c r="L47" s="27" t="s">
        <v>60</v>
      </c>
      <c r="M47" s="1" t="str">
        <f t="shared" si="0"/>
        <v>ประกันสังคม  3600  บาท</v>
      </c>
    </row>
    <row r="48" spans="1:13">
      <c r="A48" s="25" t="s">
        <v>208</v>
      </c>
      <c r="B48" s="25">
        <v>232</v>
      </c>
      <c r="C48" s="25" t="s">
        <v>208</v>
      </c>
      <c r="D48" s="123" t="s">
        <v>858</v>
      </c>
      <c r="E48" s="132" t="s">
        <v>1143</v>
      </c>
      <c r="F48" s="3">
        <v>180000</v>
      </c>
      <c r="G48" s="3">
        <v>0</v>
      </c>
      <c r="H48" s="3">
        <v>180000</v>
      </c>
      <c r="I48" s="3">
        <v>0</v>
      </c>
      <c r="J48" s="25" t="s">
        <v>0</v>
      </c>
      <c r="K48" s="26">
        <v>9000</v>
      </c>
      <c r="L48" s="27" t="s">
        <v>60</v>
      </c>
      <c r="M48" s="1" t="str">
        <f t="shared" si="0"/>
        <v>ประกันสังคม  9000  บาท</v>
      </c>
    </row>
    <row r="49" spans="1:13">
      <c r="A49" s="25" t="s">
        <v>415</v>
      </c>
      <c r="B49" s="25">
        <v>338</v>
      </c>
      <c r="C49" s="25" t="s">
        <v>415</v>
      </c>
      <c r="D49" s="123" t="s">
        <v>948</v>
      </c>
      <c r="E49" s="132" t="s">
        <v>1143</v>
      </c>
      <c r="F49" s="3">
        <v>180000</v>
      </c>
      <c r="G49" s="3">
        <v>0</v>
      </c>
      <c r="H49" s="3">
        <v>180000</v>
      </c>
      <c r="I49" s="3">
        <v>0</v>
      </c>
      <c r="J49" s="25" t="s">
        <v>0</v>
      </c>
      <c r="K49" s="26">
        <v>9000</v>
      </c>
      <c r="L49" s="27" t="s">
        <v>60</v>
      </c>
      <c r="M49" s="1" t="str">
        <f t="shared" si="0"/>
        <v>ประกันสังคม  9000  บาท</v>
      </c>
    </row>
    <row r="50" spans="1:13" ht="25.5">
      <c r="A50" s="25" t="s">
        <v>482</v>
      </c>
      <c r="B50" s="25">
        <v>358</v>
      </c>
      <c r="C50" s="25" t="s">
        <v>482</v>
      </c>
      <c r="D50" s="123" t="s">
        <v>967</v>
      </c>
      <c r="E50" s="132" t="s">
        <v>1143</v>
      </c>
      <c r="F50" s="3">
        <v>108000</v>
      </c>
      <c r="G50" s="3">
        <v>0</v>
      </c>
      <c r="H50" s="3">
        <v>108000</v>
      </c>
      <c r="I50" s="3">
        <v>0</v>
      </c>
      <c r="J50" s="25" t="s">
        <v>0</v>
      </c>
      <c r="K50" s="26">
        <v>0</v>
      </c>
      <c r="L50" s="29" t="s">
        <v>40</v>
      </c>
      <c r="M50" s="1" t="str">
        <f t="shared" si="0"/>
        <v>ประกันสังคม  0  บาท</v>
      </c>
    </row>
    <row r="51" spans="1:13" ht="25.5">
      <c r="A51" s="25" t="s">
        <v>566</v>
      </c>
      <c r="B51" s="25">
        <v>426</v>
      </c>
      <c r="C51" s="25" t="s">
        <v>566</v>
      </c>
      <c r="D51" s="123" t="s">
        <v>1034</v>
      </c>
      <c r="E51" s="132" t="s">
        <v>1143</v>
      </c>
      <c r="F51" s="3">
        <v>108000</v>
      </c>
      <c r="G51" s="3">
        <v>0</v>
      </c>
      <c r="H51" s="3">
        <v>108000</v>
      </c>
      <c r="I51" s="3">
        <v>0</v>
      </c>
      <c r="J51" s="25" t="s">
        <v>0</v>
      </c>
      <c r="K51" s="26">
        <v>0</v>
      </c>
      <c r="L51" s="29" t="s">
        <v>40</v>
      </c>
      <c r="M51" s="1" t="str">
        <f t="shared" si="0"/>
        <v>ประกันสังคม  0  บาท</v>
      </c>
    </row>
    <row r="52" spans="1:13">
      <c r="A52" s="25" t="s">
        <v>218</v>
      </c>
      <c r="B52" s="25">
        <v>241</v>
      </c>
      <c r="C52" s="25" t="s">
        <v>218</v>
      </c>
      <c r="D52" s="123" t="s">
        <v>867</v>
      </c>
      <c r="E52" s="132" t="s">
        <v>1143</v>
      </c>
      <c r="F52" s="3">
        <v>180000</v>
      </c>
      <c r="G52" s="3">
        <v>0</v>
      </c>
      <c r="H52" s="3">
        <v>180000</v>
      </c>
      <c r="I52" s="3">
        <v>0</v>
      </c>
      <c r="J52" s="25" t="s">
        <v>0</v>
      </c>
      <c r="K52" s="26">
        <v>9000</v>
      </c>
      <c r="L52" s="27" t="s">
        <v>60</v>
      </c>
      <c r="M52" s="1" t="str">
        <f t="shared" si="0"/>
        <v>ประกันสังคม  9000  บาท</v>
      </c>
    </row>
    <row r="53" spans="1:13">
      <c r="A53" s="25" t="s">
        <v>83</v>
      </c>
      <c r="B53" s="25">
        <v>38</v>
      </c>
      <c r="C53" s="25" t="s">
        <v>83</v>
      </c>
      <c r="D53" s="123" t="s">
        <v>317</v>
      </c>
      <c r="E53" s="132" t="s">
        <v>1143</v>
      </c>
      <c r="F53" s="3">
        <v>180000</v>
      </c>
      <c r="G53" s="3">
        <v>0</v>
      </c>
      <c r="H53" s="3">
        <v>180000</v>
      </c>
      <c r="I53" s="3">
        <v>0</v>
      </c>
      <c r="J53" s="25" t="s">
        <v>0</v>
      </c>
      <c r="K53" s="26">
        <v>9000</v>
      </c>
      <c r="L53" s="27" t="s">
        <v>60</v>
      </c>
      <c r="M53" s="1" t="str">
        <f t="shared" si="0"/>
        <v>ประกันสังคม  9000  บาท</v>
      </c>
    </row>
    <row r="54" spans="1:13">
      <c r="A54" s="25" t="s">
        <v>213</v>
      </c>
      <c r="B54" s="25">
        <v>237</v>
      </c>
      <c r="C54" s="2" t="s">
        <v>213</v>
      </c>
      <c r="D54" s="123" t="s">
        <v>863</v>
      </c>
      <c r="E54" s="132" t="s">
        <v>1143</v>
      </c>
      <c r="F54" s="3">
        <v>180000</v>
      </c>
      <c r="G54" s="3">
        <v>0</v>
      </c>
      <c r="H54" s="3">
        <v>180000</v>
      </c>
      <c r="I54" s="3">
        <v>0</v>
      </c>
      <c r="J54" s="25" t="s">
        <v>0</v>
      </c>
      <c r="K54" s="26">
        <v>9000</v>
      </c>
      <c r="L54" s="27" t="s">
        <v>60</v>
      </c>
      <c r="M54" s="1" t="str">
        <f t="shared" si="0"/>
        <v>ประกันสังคม  9000  บาท</v>
      </c>
    </row>
    <row r="55" spans="1:13">
      <c r="A55" s="25" t="s">
        <v>91</v>
      </c>
      <c r="B55" s="25">
        <v>46</v>
      </c>
      <c r="C55" s="25" t="s">
        <v>91</v>
      </c>
      <c r="D55" s="123" t="s">
        <v>734</v>
      </c>
      <c r="E55" s="132" t="s">
        <v>1143</v>
      </c>
      <c r="F55" s="3">
        <v>180000</v>
      </c>
      <c r="G55" s="3">
        <v>0</v>
      </c>
      <c r="H55" s="3">
        <v>180000</v>
      </c>
      <c r="I55" s="3">
        <v>0</v>
      </c>
      <c r="J55" s="25" t="s">
        <v>0</v>
      </c>
      <c r="K55" s="26">
        <v>9000</v>
      </c>
      <c r="L55" s="27" t="s">
        <v>60</v>
      </c>
      <c r="M55" s="1" t="str">
        <f t="shared" si="0"/>
        <v>ประกันสังคม  9000  บาท</v>
      </c>
    </row>
    <row r="56" spans="1:13" ht="25.5">
      <c r="A56" s="25" t="s">
        <v>541</v>
      </c>
      <c r="B56" s="25">
        <v>405</v>
      </c>
      <c r="C56" s="25" t="s">
        <v>541</v>
      </c>
      <c r="D56" s="123" t="s">
        <v>1013</v>
      </c>
      <c r="E56" s="132" t="s">
        <v>1143</v>
      </c>
      <c r="F56" s="3">
        <v>108000</v>
      </c>
      <c r="G56" s="3">
        <v>0</v>
      </c>
      <c r="H56" s="3">
        <v>108000</v>
      </c>
      <c r="I56" s="3">
        <v>0</v>
      </c>
      <c r="J56" s="25" t="s">
        <v>0</v>
      </c>
      <c r="K56" s="26">
        <v>0</v>
      </c>
      <c r="L56" s="29" t="s">
        <v>40</v>
      </c>
      <c r="M56" s="1" t="str">
        <f t="shared" si="0"/>
        <v>ประกันสังคม  0  บาท</v>
      </c>
    </row>
    <row r="57" spans="1:13">
      <c r="A57" s="25" t="s">
        <v>140</v>
      </c>
      <c r="B57" s="25">
        <v>111</v>
      </c>
      <c r="C57" s="2" t="s">
        <v>140</v>
      </c>
      <c r="D57" s="123" t="s">
        <v>326</v>
      </c>
      <c r="E57" s="132" t="s">
        <v>1143</v>
      </c>
      <c r="F57" s="3">
        <v>108000</v>
      </c>
      <c r="G57" s="3">
        <v>0</v>
      </c>
      <c r="H57" s="3">
        <v>108000</v>
      </c>
      <c r="I57" s="3">
        <v>0</v>
      </c>
      <c r="J57" s="25" t="s">
        <v>0</v>
      </c>
      <c r="K57" s="26">
        <v>5400</v>
      </c>
      <c r="L57" s="27" t="s">
        <v>60</v>
      </c>
      <c r="M57" s="1" t="str">
        <f t="shared" si="0"/>
        <v>ประกันสังคม  5400  บาท</v>
      </c>
    </row>
    <row r="58" spans="1:13">
      <c r="A58" s="25" t="s">
        <v>466</v>
      </c>
      <c r="B58" s="25">
        <v>332</v>
      </c>
      <c r="C58" s="25" t="s">
        <v>466</v>
      </c>
      <c r="D58" s="123" t="s">
        <v>942</v>
      </c>
      <c r="E58" s="132" t="s">
        <v>1143</v>
      </c>
      <c r="F58" s="3">
        <v>108000</v>
      </c>
      <c r="G58" s="3">
        <v>0</v>
      </c>
      <c r="H58" s="3">
        <v>108000</v>
      </c>
      <c r="I58" s="3">
        <v>0</v>
      </c>
      <c r="J58" s="25" t="s">
        <v>0</v>
      </c>
      <c r="K58" s="26">
        <v>5400</v>
      </c>
      <c r="L58" s="27" t="s">
        <v>60</v>
      </c>
      <c r="M58" s="1" t="str">
        <f t="shared" si="0"/>
        <v>ประกันสังคม  5400  บาท</v>
      </c>
    </row>
    <row r="59" spans="1:13">
      <c r="A59" s="25" t="s">
        <v>109</v>
      </c>
      <c r="B59" s="25">
        <v>63</v>
      </c>
      <c r="C59" s="25" t="s">
        <v>109</v>
      </c>
      <c r="D59" s="123" t="s">
        <v>746</v>
      </c>
      <c r="E59" s="132" t="s">
        <v>1143</v>
      </c>
      <c r="F59" s="3">
        <v>180000</v>
      </c>
      <c r="G59" s="3">
        <v>0</v>
      </c>
      <c r="H59" s="3">
        <v>180000</v>
      </c>
      <c r="I59" s="3">
        <v>0</v>
      </c>
      <c r="J59" s="25" t="s">
        <v>0</v>
      </c>
      <c r="K59" s="26">
        <v>9000</v>
      </c>
      <c r="L59" s="27" t="s">
        <v>60</v>
      </c>
      <c r="M59" s="1" t="str">
        <f t="shared" si="0"/>
        <v>ประกันสังคม  9000  บาท</v>
      </c>
    </row>
    <row r="60" spans="1:13">
      <c r="A60" s="25" t="s">
        <v>229</v>
      </c>
      <c r="B60" s="25">
        <v>252</v>
      </c>
      <c r="C60" s="2" t="s">
        <v>229</v>
      </c>
      <c r="D60" s="123" t="s">
        <v>877</v>
      </c>
      <c r="E60" s="132" t="s">
        <v>1144</v>
      </c>
      <c r="F60" s="3">
        <v>95806.44</v>
      </c>
      <c r="G60" s="3">
        <v>0</v>
      </c>
      <c r="H60" s="3">
        <v>95806.44</v>
      </c>
      <c r="I60" s="3">
        <v>0</v>
      </c>
      <c r="J60" s="25" t="s">
        <v>0</v>
      </c>
      <c r="K60" s="26">
        <v>4791</v>
      </c>
      <c r="L60" s="27" t="s">
        <v>60</v>
      </c>
      <c r="M60" s="1" t="str">
        <f t="shared" si="0"/>
        <v>ประกันสังคม  4791  บาท</v>
      </c>
    </row>
    <row r="61" spans="1:13">
      <c r="A61" s="25" t="s">
        <v>245</v>
      </c>
      <c r="B61" s="25">
        <v>267</v>
      </c>
      <c r="C61" s="25" t="s">
        <v>245</v>
      </c>
      <c r="D61" s="123" t="s">
        <v>891</v>
      </c>
      <c r="E61" s="132" t="s">
        <v>1143</v>
      </c>
      <c r="F61" s="3">
        <v>180000</v>
      </c>
      <c r="G61" s="3">
        <v>0</v>
      </c>
      <c r="H61" s="3">
        <v>180000</v>
      </c>
      <c r="I61" s="3">
        <v>0</v>
      </c>
      <c r="J61" s="25" t="s">
        <v>0</v>
      </c>
      <c r="K61" s="26">
        <v>9000</v>
      </c>
      <c r="L61" s="27" t="s">
        <v>60</v>
      </c>
      <c r="M61" s="1" t="str">
        <f t="shared" si="0"/>
        <v>ประกันสังคม  9000  บาท</v>
      </c>
    </row>
    <row r="62" spans="1:13">
      <c r="A62" s="25" t="s">
        <v>219</v>
      </c>
      <c r="B62" s="25">
        <v>242</v>
      </c>
      <c r="C62" s="2" t="s">
        <v>219</v>
      </c>
      <c r="D62" s="123" t="s">
        <v>868</v>
      </c>
      <c r="E62" s="132" t="s">
        <v>1143</v>
      </c>
      <c r="F62" s="3">
        <v>180000</v>
      </c>
      <c r="G62" s="3">
        <v>0</v>
      </c>
      <c r="H62" s="3">
        <v>180000</v>
      </c>
      <c r="I62" s="3">
        <v>0</v>
      </c>
      <c r="J62" s="25" t="s">
        <v>0</v>
      </c>
      <c r="K62" s="26">
        <v>9000</v>
      </c>
      <c r="L62" s="27" t="s">
        <v>60</v>
      </c>
      <c r="M62" s="1" t="str">
        <f t="shared" si="0"/>
        <v>ประกันสังคม  9000  บาท</v>
      </c>
    </row>
    <row r="63" spans="1:13">
      <c r="A63" s="25" t="s">
        <v>397</v>
      </c>
      <c r="B63" s="25">
        <v>120</v>
      </c>
      <c r="C63" s="25" t="s">
        <v>397</v>
      </c>
      <c r="D63" s="123" t="s">
        <v>796</v>
      </c>
      <c r="E63" s="132" t="s">
        <v>1144</v>
      </c>
      <c r="F63" s="3">
        <v>63000</v>
      </c>
      <c r="G63" s="3">
        <v>0</v>
      </c>
      <c r="H63" s="3">
        <v>63000</v>
      </c>
      <c r="I63" s="3">
        <v>0</v>
      </c>
      <c r="J63" s="25" t="s">
        <v>0</v>
      </c>
      <c r="K63" s="26">
        <v>3150</v>
      </c>
      <c r="L63" s="27" t="s">
        <v>60</v>
      </c>
      <c r="M63" s="1" t="str">
        <f t="shared" si="0"/>
        <v>ประกันสังคม  3150  บาท</v>
      </c>
    </row>
    <row r="64" spans="1:13" ht="25.5">
      <c r="A64" s="25" t="s">
        <v>589</v>
      </c>
      <c r="B64" s="25">
        <v>447</v>
      </c>
      <c r="C64" s="25" t="s">
        <v>589</v>
      </c>
      <c r="D64" s="123" t="s">
        <v>1055</v>
      </c>
      <c r="E64" s="132" t="s">
        <v>1143</v>
      </c>
      <c r="F64" s="3">
        <v>97890.53</v>
      </c>
      <c r="G64" s="3">
        <v>0</v>
      </c>
      <c r="H64" s="3">
        <v>97890.53</v>
      </c>
      <c r="I64" s="3">
        <v>0</v>
      </c>
      <c r="J64" s="25" t="s">
        <v>0</v>
      </c>
      <c r="K64" s="26">
        <v>0</v>
      </c>
      <c r="L64" s="29" t="s">
        <v>40</v>
      </c>
      <c r="M64" s="1" t="str">
        <f t="shared" si="0"/>
        <v>ประกันสังคม  0  บาท</v>
      </c>
    </row>
    <row r="65" spans="1:13">
      <c r="A65" s="25" t="s">
        <v>82</v>
      </c>
      <c r="B65" s="25">
        <v>37</v>
      </c>
      <c r="C65" s="25" t="s">
        <v>82</v>
      </c>
      <c r="D65" s="123" t="s">
        <v>726</v>
      </c>
      <c r="E65" s="132" t="s">
        <v>1143</v>
      </c>
      <c r="F65" s="3">
        <v>180000</v>
      </c>
      <c r="G65" s="3">
        <v>0</v>
      </c>
      <c r="H65" s="3">
        <v>180000</v>
      </c>
      <c r="I65" s="3">
        <v>0</v>
      </c>
      <c r="J65" s="25" t="s">
        <v>0</v>
      </c>
      <c r="K65" s="26">
        <v>9000</v>
      </c>
      <c r="L65" s="27" t="s">
        <v>60</v>
      </c>
      <c r="M65" s="1" t="str">
        <f t="shared" si="0"/>
        <v>ประกันสังคม  9000  บาท</v>
      </c>
    </row>
    <row r="66" spans="1:13">
      <c r="A66" s="25" t="s">
        <v>84</v>
      </c>
      <c r="B66" s="25">
        <v>39</v>
      </c>
      <c r="C66" s="25" t="s">
        <v>84</v>
      </c>
      <c r="D66" s="123" t="s">
        <v>727</v>
      </c>
      <c r="E66" s="132" t="s">
        <v>1143</v>
      </c>
      <c r="F66" s="3">
        <v>180000</v>
      </c>
      <c r="G66" s="3">
        <v>0</v>
      </c>
      <c r="H66" s="3">
        <v>180000</v>
      </c>
      <c r="I66" s="3">
        <v>0</v>
      </c>
      <c r="J66" s="25" t="s">
        <v>0</v>
      </c>
      <c r="K66" s="26">
        <v>9000</v>
      </c>
      <c r="L66" s="27" t="s">
        <v>60</v>
      </c>
      <c r="M66" s="1" t="str">
        <f t="shared" ref="M66:M129" si="1">CONCATENATE("","ประกันสังคม","  ",K66,"  ","บาท")</f>
        <v>ประกันสังคม  9000  บาท</v>
      </c>
    </row>
    <row r="67" spans="1:13">
      <c r="A67" s="25" t="s">
        <v>256</v>
      </c>
      <c r="B67" s="25">
        <v>277</v>
      </c>
      <c r="C67" s="25" t="s">
        <v>256</v>
      </c>
      <c r="D67" s="123" t="s">
        <v>900</v>
      </c>
      <c r="E67" s="132" t="s">
        <v>1143</v>
      </c>
      <c r="F67" s="3">
        <v>180000</v>
      </c>
      <c r="G67" s="3">
        <v>0</v>
      </c>
      <c r="H67" s="3">
        <v>180000</v>
      </c>
      <c r="I67" s="3">
        <v>0</v>
      </c>
      <c r="J67" s="25" t="s">
        <v>0</v>
      </c>
      <c r="K67" s="26">
        <v>9000</v>
      </c>
      <c r="L67" s="27" t="s">
        <v>60</v>
      </c>
      <c r="M67" s="1" t="str">
        <f t="shared" si="1"/>
        <v>ประกันสังคม  9000  บาท</v>
      </c>
    </row>
    <row r="68" spans="1:13">
      <c r="A68" s="25" t="s">
        <v>210</v>
      </c>
      <c r="B68" s="25">
        <v>234</v>
      </c>
      <c r="C68" s="25" t="s">
        <v>210</v>
      </c>
      <c r="D68" s="123" t="s">
        <v>860</v>
      </c>
      <c r="E68" s="132" t="s">
        <v>1143</v>
      </c>
      <c r="F68" s="3">
        <v>180000</v>
      </c>
      <c r="G68" s="3">
        <v>0</v>
      </c>
      <c r="H68" s="3">
        <v>180000</v>
      </c>
      <c r="I68" s="3">
        <v>0</v>
      </c>
      <c r="J68" s="25" t="s">
        <v>0</v>
      </c>
      <c r="K68" s="26">
        <v>9000</v>
      </c>
      <c r="L68" s="27" t="s">
        <v>60</v>
      </c>
      <c r="M68" s="1" t="str">
        <f t="shared" si="1"/>
        <v>ประกันสังคม  9000  บาท</v>
      </c>
    </row>
    <row r="69" spans="1:13">
      <c r="A69" s="25" t="s">
        <v>248</v>
      </c>
      <c r="B69" s="25">
        <v>270</v>
      </c>
      <c r="C69" s="25" t="s">
        <v>248</v>
      </c>
      <c r="D69" s="123" t="s">
        <v>894</v>
      </c>
      <c r="E69" s="132" t="s">
        <v>1143</v>
      </c>
      <c r="F69" s="3">
        <v>180000</v>
      </c>
      <c r="G69" s="3">
        <v>0</v>
      </c>
      <c r="H69" s="3">
        <v>180000</v>
      </c>
      <c r="I69" s="3">
        <v>0</v>
      </c>
      <c r="J69" s="25" t="s">
        <v>0</v>
      </c>
      <c r="K69" s="26">
        <v>9000</v>
      </c>
      <c r="L69" s="27" t="s">
        <v>60</v>
      </c>
      <c r="M69" s="1" t="str">
        <f t="shared" si="1"/>
        <v>ประกันสังคม  9000  บาท</v>
      </c>
    </row>
    <row r="70" spans="1:13" ht="25.5">
      <c r="A70" s="25" t="s">
        <v>579</v>
      </c>
      <c r="B70" s="25">
        <v>436</v>
      </c>
      <c r="C70" s="25" t="s">
        <v>579</v>
      </c>
      <c r="D70" s="123" t="s">
        <v>1044</v>
      </c>
      <c r="E70" s="132" t="s">
        <v>1143</v>
      </c>
      <c r="F70" s="3">
        <v>108000</v>
      </c>
      <c r="G70" s="3">
        <v>0</v>
      </c>
      <c r="H70" s="3">
        <v>108000</v>
      </c>
      <c r="I70" s="3">
        <v>0</v>
      </c>
      <c r="J70" s="25" t="s">
        <v>0</v>
      </c>
      <c r="K70" s="26">
        <v>0</v>
      </c>
      <c r="L70" s="29" t="s">
        <v>40</v>
      </c>
      <c r="M70" s="1" t="str">
        <f t="shared" si="1"/>
        <v>ประกันสังคม  0  บาท</v>
      </c>
    </row>
    <row r="71" spans="1:13">
      <c r="A71" s="25" t="s">
        <v>211</v>
      </c>
      <c r="B71" s="25">
        <v>235</v>
      </c>
      <c r="C71" s="25" t="s">
        <v>211</v>
      </c>
      <c r="D71" s="123" t="s">
        <v>861</v>
      </c>
      <c r="E71" s="132" t="s">
        <v>1143</v>
      </c>
      <c r="F71" s="3">
        <v>180000</v>
      </c>
      <c r="G71" s="3">
        <v>0</v>
      </c>
      <c r="H71" s="3">
        <v>180000</v>
      </c>
      <c r="I71" s="3">
        <v>0</v>
      </c>
      <c r="J71" s="25" t="s">
        <v>0</v>
      </c>
      <c r="K71" s="26">
        <v>9000</v>
      </c>
      <c r="L71" s="27" t="s">
        <v>60</v>
      </c>
      <c r="M71" s="1" t="str">
        <f t="shared" si="1"/>
        <v>ประกันสังคม  9000  บาท</v>
      </c>
    </row>
    <row r="72" spans="1:13">
      <c r="A72" s="25" t="s">
        <v>153</v>
      </c>
      <c r="B72" s="25">
        <v>225</v>
      </c>
      <c r="C72" s="2" t="s">
        <v>153</v>
      </c>
      <c r="D72" s="123" t="s">
        <v>854</v>
      </c>
      <c r="E72" s="132" t="s">
        <v>1157</v>
      </c>
      <c r="F72" s="3">
        <v>27000</v>
      </c>
      <c r="G72" s="3">
        <v>0</v>
      </c>
      <c r="H72" s="3">
        <v>27000</v>
      </c>
      <c r="I72" s="3">
        <v>0</v>
      </c>
      <c r="J72" s="25" t="s">
        <v>0</v>
      </c>
      <c r="K72" s="26">
        <v>1350</v>
      </c>
      <c r="L72" s="27" t="s">
        <v>60</v>
      </c>
      <c r="M72" s="1" t="str">
        <f t="shared" si="1"/>
        <v>ประกันสังคม  1350  บาท</v>
      </c>
    </row>
    <row r="73" spans="1:13">
      <c r="A73" s="25" t="s">
        <v>444</v>
      </c>
      <c r="B73" s="25">
        <v>75</v>
      </c>
      <c r="C73" s="2" t="s">
        <v>444</v>
      </c>
      <c r="D73" s="123" t="s">
        <v>755</v>
      </c>
      <c r="E73" s="132" t="s">
        <v>1143</v>
      </c>
      <c r="F73" s="3">
        <v>180000</v>
      </c>
      <c r="G73" s="3">
        <v>0</v>
      </c>
      <c r="H73" s="3">
        <v>180000</v>
      </c>
      <c r="I73" s="3">
        <v>0</v>
      </c>
      <c r="J73" s="25" t="s">
        <v>0</v>
      </c>
      <c r="K73" s="26">
        <v>9000</v>
      </c>
      <c r="L73" s="27" t="s">
        <v>60</v>
      </c>
      <c r="M73" s="1" t="str">
        <f t="shared" si="1"/>
        <v>ประกันสังคม  9000  บาท</v>
      </c>
    </row>
    <row r="74" spans="1:13">
      <c r="A74" s="25" t="s">
        <v>254</v>
      </c>
      <c r="B74" s="25">
        <v>275</v>
      </c>
      <c r="C74" s="25" t="s">
        <v>254</v>
      </c>
      <c r="D74" s="123" t="s">
        <v>898</v>
      </c>
      <c r="E74" s="132" t="s">
        <v>1143</v>
      </c>
      <c r="F74" s="3">
        <v>180000</v>
      </c>
      <c r="G74" s="3">
        <v>0</v>
      </c>
      <c r="H74" s="3">
        <v>180000</v>
      </c>
      <c r="I74" s="3">
        <v>0</v>
      </c>
      <c r="J74" s="25" t="s">
        <v>0</v>
      </c>
      <c r="K74" s="26">
        <v>9000</v>
      </c>
      <c r="L74" s="27" t="s">
        <v>60</v>
      </c>
      <c r="M74" s="1" t="str">
        <f t="shared" si="1"/>
        <v>ประกันสังคม  9000  บาท</v>
      </c>
    </row>
    <row r="75" spans="1:13">
      <c r="A75" s="25" t="s">
        <v>399</v>
      </c>
      <c r="B75" s="25">
        <v>121</v>
      </c>
      <c r="C75" s="2" t="s">
        <v>399</v>
      </c>
      <c r="D75" s="123" t="s">
        <v>797</v>
      </c>
      <c r="E75" s="132" t="s">
        <v>1143</v>
      </c>
      <c r="F75" s="3">
        <v>108000</v>
      </c>
      <c r="G75" s="3">
        <v>0</v>
      </c>
      <c r="H75" s="3">
        <v>108000</v>
      </c>
      <c r="I75" s="3">
        <v>0</v>
      </c>
      <c r="J75" s="25" t="s">
        <v>0</v>
      </c>
      <c r="K75" s="26">
        <v>5400</v>
      </c>
      <c r="L75" s="27" t="s">
        <v>60</v>
      </c>
      <c r="M75" s="1" t="str">
        <f t="shared" si="1"/>
        <v>ประกันสังคม  5400  บาท</v>
      </c>
    </row>
    <row r="76" spans="1:13">
      <c r="A76" s="25" t="s">
        <v>250</v>
      </c>
      <c r="B76" s="25">
        <v>272</v>
      </c>
      <c r="C76" s="2" t="s">
        <v>250</v>
      </c>
      <c r="D76" s="123" t="s">
        <v>896</v>
      </c>
      <c r="E76" s="132" t="s">
        <v>1143</v>
      </c>
      <c r="F76" s="3">
        <v>180000</v>
      </c>
      <c r="G76" s="3">
        <v>0</v>
      </c>
      <c r="H76" s="3">
        <v>180000</v>
      </c>
      <c r="I76" s="3">
        <v>0</v>
      </c>
      <c r="J76" s="25" t="s">
        <v>0</v>
      </c>
      <c r="K76" s="26">
        <v>9000</v>
      </c>
      <c r="L76" s="27" t="s">
        <v>60</v>
      </c>
      <c r="M76" s="1" t="str">
        <f t="shared" si="1"/>
        <v>ประกันสังคม  9000  บาท</v>
      </c>
    </row>
    <row r="77" spans="1:13">
      <c r="A77" s="25" t="s">
        <v>304</v>
      </c>
      <c r="B77" s="25">
        <v>346</v>
      </c>
      <c r="C77" s="25" t="s">
        <v>304</v>
      </c>
      <c r="D77" s="123" t="s">
        <v>956</v>
      </c>
      <c r="E77" s="132" t="s">
        <v>1145</v>
      </c>
      <c r="F77" s="3">
        <v>115645.16</v>
      </c>
      <c r="G77" s="3">
        <v>0</v>
      </c>
      <c r="H77" s="3">
        <v>115645.16</v>
      </c>
      <c r="I77" s="3">
        <v>0</v>
      </c>
      <c r="J77" s="25" t="s">
        <v>0</v>
      </c>
      <c r="K77" s="26">
        <v>5782</v>
      </c>
      <c r="L77" s="27" t="s">
        <v>60</v>
      </c>
      <c r="M77" s="1" t="str">
        <f t="shared" si="1"/>
        <v>ประกันสังคม  5782  บาท</v>
      </c>
    </row>
    <row r="78" spans="1:13">
      <c r="A78" s="25" t="s">
        <v>214</v>
      </c>
      <c r="B78" s="25">
        <v>238</v>
      </c>
      <c r="C78" s="25" t="s">
        <v>214</v>
      </c>
      <c r="D78" s="123" t="s">
        <v>864</v>
      </c>
      <c r="E78" s="132" t="s">
        <v>1143</v>
      </c>
      <c r="F78" s="3">
        <v>180000</v>
      </c>
      <c r="G78" s="3">
        <v>0</v>
      </c>
      <c r="H78" s="3">
        <v>180000</v>
      </c>
      <c r="I78" s="3">
        <v>0</v>
      </c>
      <c r="J78" s="25" t="s">
        <v>0</v>
      </c>
      <c r="K78" s="26">
        <v>9000</v>
      </c>
      <c r="L78" s="27" t="s">
        <v>60</v>
      </c>
      <c r="M78" s="1" t="str">
        <f t="shared" si="1"/>
        <v>ประกันสังคม  9000  บาท</v>
      </c>
    </row>
    <row r="79" spans="1:13" ht="25.5">
      <c r="A79" s="25" t="s">
        <v>682</v>
      </c>
      <c r="B79" s="25">
        <v>505</v>
      </c>
      <c r="C79" s="25" t="s">
        <v>682</v>
      </c>
      <c r="D79" s="123" t="s">
        <v>1112</v>
      </c>
      <c r="E79" s="132" t="s">
        <v>1153</v>
      </c>
      <c r="F79" s="3">
        <v>51387.09</v>
      </c>
      <c r="G79" s="3">
        <v>0</v>
      </c>
      <c r="H79" s="3">
        <v>51387.09</v>
      </c>
      <c r="I79" s="3">
        <v>0</v>
      </c>
      <c r="J79" s="25" t="s">
        <v>0</v>
      </c>
      <c r="K79" s="26">
        <v>0</v>
      </c>
      <c r="L79" s="29" t="s">
        <v>40</v>
      </c>
      <c r="M79" s="1" t="str">
        <f t="shared" si="1"/>
        <v>ประกันสังคม  0  บาท</v>
      </c>
    </row>
    <row r="80" spans="1:13" ht="25.5">
      <c r="A80" s="25" t="s">
        <v>508</v>
      </c>
      <c r="B80" s="25">
        <v>490</v>
      </c>
      <c r="C80" s="25" t="s">
        <v>508</v>
      </c>
      <c r="D80" s="123" t="s">
        <v>1098</v>
      </c>
      <c r="E80" s="132" t="s">
        <v>1147</v>
      </c>
      <c r="F80" s="3">
        <v>81000</v>
      </c>
      <c r="G80" s="3">
        <v>0</v>
      </c>
      <c r="H80" s="3">
        <v>81000</v>
      </c>
      <c r="I80" s="3">
        <v>0</v>
      </c>
      <c r="J80" s="25" t="s">
        <v>0</v>
      </c>
      <c r="K80" s="26">
        <v>0</v>
      </c>
      <c r="L80" s="29" t="s">
        <v>40</v>
      </c>
      <c r="M80" s="1" t="str">
        <f t="shared" si="1"/>
        <v>ประกันสังคม  0  บาท</v>
      </c>
    </row>
    <row r="81" spans="1:13">
      <c r="A81" s="25" t="s">
        <v>165</v>
      </c>
      <c r="B81" s="25">
        <v>158</v>
      </c>
      <c r="C81" s="25" t="s">
        <v>165</v>
      </c>
      <c r="D81" s="123" t="s">
        <v>343</v>
      </c>
      <c r="E81" s="132" t="s">
        <v>1143</v>
      </c>
      <c r="F81" s="3">
        <v>108000</v>
      </c>
      <c r="G81" s="3">
        <v>0</v>
      </c>
      <c r="H81" s="3">
        <v>108000</v>
      </c>
      <c r="I81" s="3">
        <v>0</v>
      </c>
      <c r="J81" s="25" t="s">
        <v>0</v>
      </c>
      <c r="K81" s="26">
        <v>5400</v>
      </c>
      <c r="L81" s="27" t="s">
        <v>60</v>
      </c>
      <c r="M81" s="1" t="str">
        <f t="shared" si="1"/>
        <v>ประกันสังคม  5400  บาท</v>
      </c>
    </row>
    <row r="82" spans="1:13">
      <c r="A82" s="25" t="s">
        <v>645</v>
      </c>
      <c r="B82" s="25">
        <v>222</v>
      </c>
      <c r="C82" s="2" t="s">
        <v>645</v>
      </c>
      <c r="D82" s="123" t="s">
        <v>851</v>
      </c>
      <c r="E82" s="132" t="s">
        <v>1166</v>
      </c>
      <c r="F82" s="3">
        <v>7548.38</v>
      </c>
      <c r="G82" s="3">
        <v>0</v>
      </c>
      <c r="H82" s="3">
        <v>7548.38</v>
      </c>
      <c r="I82" s="3">
        <v>0</v>
      </c>
      <c r="J82" s="25" t="s">
        <v>0</v>
      </c>
      <c r="K82" s="26">
        <v>377</v>
      </c>
      <c r="L82" s="27" t="s">
        <v>60</v>
      </c>
      <c r="M82" s="1" t="str">
        <f t="shared" si="1"/>
        <v>ประกันสังคม  377  บาท</v>
      </c>
    </row>
    <row r="83" spans="1:13">
      <c r="A83" s="25" t="s">
        <v>117</v>
      </c>
      <c r="B83" s="25">
        <v>70</v>
      </c>
      <c r="C83" s="25" t="s">
        <v>117</v>
      </c>
      <c r="D83" s="123" t="s">
        <v>752</v>
      </c>
      <c r="E83" s="132" t="s">
        <v>1143</v>
      </c>
      <c r="F83" s="3">
        <v>180000</v>
      </c>
      <c r="G83" s="3">
        <v>0</v>
      </c>
      <c r="H83" s="3">
        <v>180000</v>
      </c>
      <c r="I83" s="3">
        <v>0</v>
      </c>
      <c r="J83" s="25" t="s">
        <v>0</v>
      </c>
      <c r="K83" s="26">
        <v>9000</v>
      </c>
      <c r="L83" s="27" t="s">
        <v>60</v>
      </c>
      <c r="M83" s="1" t="str">
        <f t="shared" si="1"/>
        <v>ประกันสังคม  9000  บาท</v>
      </c>
    </row>
    <row r="84" spans="1:13">
      <c r="A84" s="25" t="s">
        <v>122</v>
      </c>
      <c r="B84" s="25">
        <v>96</v>
      </c>
      <c r="C84" s="2" t="s">
        <v>122</v>
      </c>
      <c r="D84" s="123" t="s">
        <v>776</v>
      </c>
      <c r="E84" s="132" t="s">
        <v>1143</v>
      </c>
      <c r="F84" s="3">
        <v>108000</v>
      </c>
      <c r="G84" s="3">
        <v>0</v>
      </c>
      <c r="H84" s="3">
        <v>108000</v>
      </c>
      <c r="I84" s="3">
        <v>0</v>
      </c>
      <c r="J84" s="25" t="s">
        <v>0</v>
      </c>
      <c r="K84" s="26">
        <v>5400</v>
      </c>
      <c r="L84" s="27" t="s">
        <v>60</v>
      </c>
      <c r="M84" s="1" t="str">
        <f t="shared" si="1"/>
        <v>ประกันสังคม  5400  บาท</v>
      </c>
    </row>
    <row r="85" spans="1:13" ht="25.5">
      <c r="A85" s="25" t="s">
        <v>534</v>
      </c>
      <c r="B85" s="25">
        <v>399</v>
      </c>
      <c r="C85" s="25" t="s">
        <v>534</v>
      </c>
      <c r="D85" s="123" t="s">
        <v>1007</v>
      </c>
      <c r="E85" s="132" t="s">
        <v>1143</v>
      </c>
      <c r="F85" s="3">
        <v>108000</v>
      </c>
      <c r="G85" s="3">
        <v>0</v>
      </c>
      <c r="H85" s="3">
        <v>108000</v>
      </c>
      <c r="I85" s="3">
        <v>0</v>
      </c>
      <c r="J85" s="25" t="s">
        <v>0</v>
      </c>
      <c r="K85" s="26">
        <v>0</v>
      </c>
      <c r="L85" s="29" t="s">
        <v>40</v>
      </c>
      <c r="M85" s="1" t="str">
        <f t="shared" si="1"/>
        <v>ประกันสังคม  0  บาท</v>
      </c>
    </row>
    <row r="86" spans="1:13">
      <c r="A86" s="25" t="s">
        <v>447</v>
      </c>
      <c r="B86" s="25">
        <v>79</v>
      </c>
      <c r="C86" s="2" t="s">
        <v>447</v>
      </c>
      <c r="D86" s="123" t="s">
        <v>759</v>
      </c>
      <c r="E86" s="132" t="s">
        <v>1143</v>
      </c>
      <c r="F86" s="3">
        <v>180000</v>
      </c>
      <c r="G86" s="3">
        <v>0</v>
      </c>
      <c r="H86" s="3">
        <v>180000</v>
      </c>
      <c r="I86" s="3">
        <v>0</v>
      </c>
      <c r="J86" s="25" t="s">
        <v>0</v>
      </c>
      <c r="K86" s="26">
        <v>9000</v>
      </c>
      <c r="L86" s="27" t="s">
        <v>60</v>
      </c>
      <c r="M86" s="1" t="str">
        <f t="shared" si="1"/>
        <v>ประกันสังคม  9000  บาท</v>
      </c>
    </row>
    <row r="87" spans="1:13">
      <c r="A87" s="25" t="s">
        <v>212</v>
      </c>
      <c r="B87" s="25">
        <v>236</v>
      </c>
      <c r="C87" s="25" t="s">
        <v>212</v>
      </c>
      <c r="D87" s="123" t="s">
        <v>862</v>
      </c>
      <c r="E87" s="132" t="s">
        <v>1143</v>
      </c>
      <c r="F87" s="3">
        <v>180000</v>
      </c>
      <c r="G87" s="3">
        <v>0</v>
      </c>
      <c r="H87" s="3">
        <v>180000</v>
      </c>
      <c r="I87" s="3">
        <v>0</v>
      </c>
      <c r="J87" s="25" t="s">
        <v>0</v>
      </c>
      <c r="K87" s="26">
        <v>9000</v>
      </c>
      <c r="L87" s="27" t="s">
        <v>60</v>
      </c>
      <c r="M87" s="1" t="str">
        <f t="shared" si="1"/>
        <v>ประกันสังคม  9000  บาท</v>
      </c>
    </row>
    <row r="88" spans="1:13" ht="25.5">
      <c r="A88" s="25" t="s">
        <v>659</v>
      </c>
      <c r="B88" s="25">
        <v>458</v>
      </c>
      <c r="C88" s="25" t="s">
        <v>659</v>
      </c>
      <c r="D88" s="123" t="s">
        <v>1066</v>
      </c>
      <c r="E88" s="132" t="s">
        <v>1164</v>
      </c>
      <c r="F88" s="3">
        <v>81000</v>
      </c>
      <c r="G88" s="3">
        <v>0</v>
      </c>
      <c r="H88" s="3">
        <v>81000</v>
      </c>
      <c r="I88" s="3">
        <v>0</v>
      </c>
      <c r="J88" s="25" t="s">
        <v>0</v>
      </c>
      <c r="K88" s="26">
        <v>0</v>
      </c>
      <c r="L88" s="29" t="s">
        <v>40</v>
      </c>
      <c r="M88" s="1" t="str">
        <f t="shared" si="1"/>
        <v>ประกันสังคม  0  บาท</v>
      </c>
    </row>
    <row r="89" spans="1:13">
      <c r="A89" s="25" t="s">
        <v>301</v>
      </c>
      <c r="B89" s="25">
        <v>343</v>
      </c>
      <c r="C89" s="25" t="s">
        <v>301</v>
      </c>
      <c r="D89" s="123" t="s">
        <v>953</v>
      </c>
      <c r="E89" s="132" t="s">
        <v>1145</v>
      </c>
      <c r="F89" s="3">
        <v>115645.16</v>
      </c>
      <c r="G89" s="3">
        <v>0</v>
      </c>
      <c r="H89" s="3">
        <v>115645.16</v>
      </c>
      <c r="I89" s="3">
        <v>0</v>
      </c>
      <c r="J89" s="25" t="s">
        <v>0</v>
      </c>
      <c r="K89" s="26">
        <v>5782</v>
      </c>
      <c r="L89" s="27" t="s">
        <v>60</v>
      </c>
      <c r="M89" s="1" t="str">
        <f t="shared" si="1"/>
        <v>ประกันสังคม  5782  บาท</v>
      </c>
    </row>
    <row r="90" spans="1:13" ht="25.5">
      <c r="A90" s="25" t="s">
        <v>568</v>
      </c>
      <c r="B90" s="25">
        <v>495</v>
      </c>
      <c r="C90" s="25" t="s">
        <v>568</v>
      </c>
      <c r="D90" s="123" t="s">
        <v>1103</v>
      </c>
      <c r="E90" s="132" t="s">
        <v>1148</v>
      </c>
      <c r="F90" s="3">
        <v>84193.540000000008</v>
      </c>
      <c r="G90" s="3">
        <v>0</v>
      </c>
      <c r="H90" s="3">
        <v>84193.540000000008</v>
      </c>
      <c r="I90" s="3">
        <v>0</v>
      </c>
      <c r="J90" s="25" t="s">
        <v>0</v>
      </c>
      <c r="K90" s="26">
        <v>0</v>
      </c>
      <c r="L90" s="29" t="s">
        <v>40</v>
      </c>
      <c r="M90" s="1" t="str">
        <f t="shared" si="1"/>
        <v>ประกันสังคม  0  บาท</v>
      </c>
    </row>
    <row r="91" spans="1:13">
      <c r="A91" s="25" t="s">
        <v>71</v>
      </c>
      <c r="B91" s="25">
        <v>8</v>
      </c>
      <c r="C91" s="2" t="s">
        <v>71</v>
      </c>
      <c r="D91" s="123" t="s">
        <v>701</v>
      </c>
      <c r="E91" s="132" t="s">
        <v>1143</v>
      </c>
      <c r="F91" s="3">
        <v>243420</v>
      </c>
      <c r="G91" s="3">
        <v>0</v>
      </c>
      <c r="H91" s="3">
        <v>243420</v>
      </c>
      <c r="I91" s="3">
        <v>0</v>
      </c>
      <c r="J91" s="25" t="s">
        <v>0</v>
      </c>
      <c r="K91" s="26">
        <v>9000</v>
      </c>
      <c r="L91" s="27" t="s">
        <v>60</v>
      </c>
      <c r="M91" s="1" t="str">
        <f t="shared" si="1"/>
        <v>ประกันสังคม  9000  บาท</v>
      </c>
    </row>
    <row r="92" spans="1:13">
      <c r="A92" s="25" t="s">
        <v>129</v>
      </c>
      <c r="B92" s="25">
        <v>101</v>
      </c>
      <c r="C92" s="25" t="s">
        <v>129</v>
      </c>
      <c r="D92" s="123" t="s">
        <v>780</v>
      </c>
      <c r="E92" s="132" t="s">
        <v>1143</v>
      </c>
      <c r="F92" s="3">
        <v>108000</v>
      </c>
      <c r="G92" s="3">
        <v>0</v>
      </c>
      <c r="H92" s="3">
        <v>108000</v>
      </c>
      <c r="I92" s="3">
        <v>0</v>
      </c>
      <c r="J92" s="25" t="s">
        <v>0</v>
      </c>
      <c r="K92" s="26">
        <v>5400</v>
      </c>
      <c r="L92" s="27" t="s">
        <v>60</v>
      </c>
      <c r="M92" s="1" t="str">
        <f t="shared" si="1"/>
        <v>ประกันสังคม  5400  บาท</v>
      </c>
    </row>
    <row r="93" spans="1:13">
      <c r="A93" s="25" t="s">
        <v>298</v>
      </c>
      <c r="B93" s="25">
        <v>336</v>
      </c>
      <c r="C93" s="25" t="s">
        <v>298</v>
      </c>
      <c r="D93" s="123" t="s">
        <v>946</v>
      </c>
      <c r="E93" s="132" t="s">
        <v>1143</v>
      </c>
      <c r="F93" s="3">
        <v>180000</v>
      </c>
      <c r="G93" s="3">
        <v>0</v>
      </c>
      <c r="H93" s="3">
        <v>180000</v>
      </c>
      <c r="I93" s="3">
        <v>0</v>
      </c>
      <c r="J93" s="25" t="s">
        <v>0</v>
      </c>
      <c r="K93" s="26">
        <v>9000</v>
      </c>
      <c r="L93" s="27" t="s">
        <v>60</v>
      </c>
      <c r="M93" s="1" t="str">
        <f t="shared" si="1"/>
        <v>ประกันสังคม  9000  บาท</v>
      </c>
    </row>
    <row r="94" spans="1:13" ht="25.5">
      <c r="A94" s="25" t="s">
        <v>558</v>
      </c>
      <c r="B94" s="25">
        <v>421</v>
      </c>
      <c r="C94" s="25" t="s">
        <v>558</v>
      </c>
      <c r="D94" s="123" t="s">
        <v>1029</v>
      </c>
      <c r="E94" s="132" t="s">
        <v>1143</v>
      </c>
      <c r="F94" s="3">
        <v>108000</v>
      </c>
      <c r="G94" s="3">
        <v>0</v>
      </c>
      <c r="H94" s="3">
        <v>108000</v>
      </c>
      <c r="I94" s="3">
        <v>0</v>
      </c>
      <c r="J94" s="25" t="s">
        <v>0</v>
      </c>
      <c r="K94" s="26">
        <v>0</v>
      </c>
      <c r="L94" s="29" t="s">
        <v>40</v>
      </c>
      <c r="M94" s="1" t="str">
        <f t="shared" si="1"/>
        <v>ประกันสังคม  0  บาท</v>
      </c>
    </row>
    <row r="95" spans="1:13">
      <c r="A95" s="25" t="s">
        <v>420</v>
      </c>
      <c r="B95" s="25">
        <v>286</v>
      </c>
      <c r="C95" s="25" t="s">
        <v>420</v>
      </c>
      <c r="D95" s="123" t="s">
        <v>377</v>
      </c>
      <c r="E95" s="132" t="s">
        <v>1143</v>
      </c>
      <c r="F95" s="3">
        <v>180000</v>
      </c>
      <c r="G95" s="3">
        <v>0</v>
      </c>
      <c r="H95" s="3">
        <v>180000</v>
      </c>
      <c r="I95" s="3">
        <v>0</v>
      </c>
      <c r="J95" s="25" t="s">
        <v>0</v>
      </c>
      <c r="K95" s="26">
        <v>9000</v>
      </c>
      <c r="L95" s="27" t="s">
        <v>60</v>
      </c>
      <c r="M95" s="1" t="str">
        <f t="shared" si="1"/>
        <v>ประกันสังคม  9000  บาท</v>
      </c>
    </row>
    <row r="96" spans="1:13">
      <c r="A96" s="25" t="s">
        <v>467</v>
      </c>
      <c r="B96" s="25">
        <v>339</v>
      </c>
      <c r="C96" s="25" t="s">
        <v>467</v>
      </c>
      <c r="D96" s="123" t="s">
        <v>949</v>
      </c>
      <c r="E96" s="132" t="s">
        <v>1143</v>
      </c>
      <c r="F96" s="3">
        <v>180000</v>
      </c>
      <c r="G96" s="3">
        <v>0</v>
      </c>
      <c r="H96" s="3">
        <v>180000</v>
      </c>
      <c r="I96" s="3">
        <v>0</v>
      </c>
      <c r="J96" s="25" t="s">
        <v>0</v>
      </c>
      <c r="K96" s="26">
        <v>9000</v>
      </c>
      <c r="L96" s="27" t="s">
        <v>60</v>
      </c>
      <c r="M96" s="1" t="str">
        <f t="shared" si="1"/>
        <v>ประกันสังคม  9000  บาท</v>
      </c>
    </row>
    <row r="97" spans="1:13">
      <c r="A97" s="25" t="s">
        <v>458</v>
      </c>
      <c r="B97" s="25">
        <v>292</v>
      </c>
      <c r="C97" s="25" t="s">
        <v>458</v>
      </c>
      <c r="D97" s="123" t="s">
        <v>912</v>
      </c>
      <c r="E97" s="132" t="s">
        <v>1143</v>
      </c>
      <c r="F97" s="3">
        <v>180000</v>
      </c>
      <c r="G97" s="3">
        <v>0</v>
      </c>
      <c r="H97" s="3">
        <v>180000</v>
      </c>
      <c r="I97" s="3">
        <v>0</v>
      </c>
      <c r="J97" s="25" t="s">
        <v>0</v>
      </c>
      <c r="K97" s="26">
        <v>9000</v>
      </c>
      <c r="L97" s="27" t="s">
        <v>60</v>
      </c>
      <c r="M97" s="1" t="str">
        <f t="shared" si="1"/>
        <v>ประกันสังคม  9000  บาท</v>
      </c>
    </row>
    <row r="98" spans="1:13" ht="25.5">
      <c r="A98" s="25" t="s">
        <v>582</v>
      </c>
      <c r="B98" s="25">
        <v>439</v>
      </c>
      <c r="C98" s="25" t="s">
        <v>582</v>
      </c>
      <c r="D98" s="123" t="s">
        <v>1047</v>
      </c>
      <c r="E98" s="132" t="s">
        <v>1143</v>
      </c>
      <c r="F98" s="3">
        <v>108000</v>
      </c>
      <c r="G98" s="3">
        <v>0</v>
      </c>
      <c r="H98" s="3">
        <v>108000</v>
      </c>
      <c r="I98" s="3">
        <v>0</v>
      </c>
      <c r="J98" s="25" t="s">
        <v>0</v>
      </c>
      <c r="K98" s="26">
        <v>0</v>
      </c>
      <c r="L98" s="29" t="s">
        <v>40</v>
      </c>
      <c r="M98" s="1" t="str">
        <f t="shared" si="1"/>
        <v>ประกันสังคม  0  บาท</v>
      </c>
    </row>
    <row r="99" spans="1:13">
      <c r="A99" s="25" t="s">
        <v>468</v>
      </c>
      <c r="B99" s="25">
        <v>340</v>
      </c>
      <c r="C99" s="25" t="s">
        <v>468</v>
      </c>
      <c r="D99" s="123" t="s">
        <v>950</v>
      </c>
      <c r="E99" s="132" t="s">
        <v>1145</v>
      </c>
      <c r="F99" s="3">
        <v>115645.16</v>
      </c>
      <c r="G99" s="3">
        <v>0</v>
      </c>
      <c r="H99" s="3">
        <v>115645.16</v>
      </c>
      <c r="I99" s="3">
        <v>0</v>
      </c>
      <c r="J99" s="25" t="s">
        <v>0</v>
      </c>
      <c r="K99" s="26">
        <v>5782</v>
      </c>
      <c r="L99" s="27" t="s">
        <v>60</v>
      </c>
      <c r="M99" s="1" t="str">
        <f t="shared" si="1"/>
        <v>ประกันสังคม  5782  บาท</v>
      </c>
    </row>
    <row r="100" spans="1:13">
      <c r="A100" s="25" t="s">
        <v>299</v>
      </c>
      <c r="B100" s="25">
        <v>337</v>
      </c>
      <c r="C100" s="25" t="s">
        <v>299</v>
      </c>
      <c r="D100" s="123" t="s">
        <v>947</v>
      </c>
      <c r="E100" s="132" t="s">
        <v>1144</v>
      </c>
      <c r="F100" s="3">
        <v>96774.19</v>
      </c>
      <c r="G100" s="3">
        <v>0</v>
      </c>
      <c r="H100" s="3">
        <v>96774.19</v>
      </c>
      <c r="I100" s="3">
        <v>0</v>
      </c>
      <c r="J100" s="25" t="s">
        <v>0</v>
      </c>
      <c r="K100" s="26">
        <v>4839</v>
      </c>
      <c r="L100" s="27" t="s">
        <v>60</v>
      </c>
      <c r="M100" s="1" t="str">
        <f t="shared" si="1"/>
        <v>ประกันสังคม  4839  บาท</v>
      </c>
    </row>
    <row r="101" spans="1:13" ht="25.5">
      <c r="A101" s="25" t="s">
        <v>509</v>
      </c>
      <c r="B101" s="25">
        <v>380</v>
      </c>
      <c r="C101" s="25" t="s">
        <v>509</v>
      </c>
      <c r="D101" s="123" t="s">
        <v>988</v>
      </c>
      <c r="E101" s="132" t="s">
        <v>1143</v>
      </c>
      <c r="F101" s="3">
        <v>108000</v>
      </c>
      <c r="G101" s="3">
        <v>0</v>
      </c>
      <c r="H101" s="3">
        <v>108000</v>
      </c>
      <c r="I101" s="3">
        <v>0</v>
      </c>
      <c r="J101" s="25" t="s">
        <v>0</v>
      </c>
      <c r="K101" s="26">
        <v>0</v>
      </c>
      <c r="L101" s="29" t="s">
        <v>40</v>
      </c>
      <c r="M101" s="1" t="str">
        <f t="shared" si="1"/>
        <v>ประกันสังคม  0  บาท</v>
      </c>
    </row>
    <row r="102" spans="1:13" ht="25.5">
      <c r="A102" s="25" t="s">
        <v>484</v>
      </c>
      <c r="B102" s="25">
        <v>360</v>
      </c>
      <c r="C102" s="25" t="s">
        <v>484</v>
      </c>
      <c r="D102" s="123" t="s">
        <v>969</v>
      </c>
      <c r="E102" s="132" t="s">
        <v>1143</v>
      </c>
      <c r="F102" s="3">
        <v>108000</v>
      </c>
      <c r="G102" s="3">
        <v>0</v>
      </c>
      <c r="H102" s="3">
        <v>108000</v>
      </c>
      <c r="I102" s="3">
        <v>0</v>
      </c>
      <c r="J102" s="25" t="s">
        <v>0</v>
      </c>
      <c r="K102" s="26">
        <v>0</v>
      </c>
      <c r="L102" s="29" t="s">
        <v>40</v>
      </c>
      <c r="M102" s="1" t="str">
        <f t="shared" si="1"/>
        <v>ประกันสังคม  0  บาท</v>
      </c>
    </row>
    <row r="103" spans="1:13" ht="25.5">
      <c r="A103" s="25" t="s">
        <v>538</v>
      </c>
      <c r="B103" s="25">
        <v>403</v>
      </c>
      <c r="C103" s="25" t="s">
        <v>538</v>
      </c>
      <c r="D103" s="123" t="s">
        <v>1011</v>
      </c>
      <c r="E103" s="132" t="s">
        <v>1143</v>
      </c>
      <c r="F103" s="3">
        <v>108000</v>
      </c>
      <c r="G103" s="3">
        <v>0</v>
      </c>
      <c r="H103" s="3">
        <v>108000</v>
      </c>
      <c r="I103" s="3">
        <v>0</v>
      </c>
      <c r="J103" s="25" t="s">
        <v>0</v>
      </c>
      <c r="K103" s="26">
        <v>0</v>
      </c>
      <c r="L103" s="29" t="s">
        <v>40</v>
      </c>
      <c r="M103" s="1" t="str">
        <f t="shared" si="1"/>
        <v>ประกันสังคม  0  บาท</v>
      </c>
    </row>
    <row r="104" spans="1:13" ht="25.5">
      <c r="A104" s="25" t="s">
        <v>576</v>
      </c>
      <c r="B104" s="25">
        <v>433</v>
      </c>
      <c r="C104" s="25" t="s">
        <v>576</v>
      </c>
      <c r="D104" s="123" t="s">
        <v>1041</v>
      </c>
      <c r="E104" s="132" t="s">
        <v>1143</v>
      </c>
      <c r="F104" s="3">
        <v>108000</v>
      </c>
      <c r="G104" s="3">
        <v>0</v>
      </c>
      <c r="H104" s="3">
        <v>108000</v>
      </c>
      <c r="I104" s="3">
        <v>0</v>
      </c>
      <c r="J104" s="25" t="s">
        <v>0</v>
      </c>
      <c r="K104" s="26">
        <v>0</v>
      </c>
      <c r="L104" s="29" t="s">
        <v>40</v>
      </c>
      <c r="M104" s="1" t="str">
        <f t="shared" si="1"/>
        <v>ประกันสังคม  0  บาท</v>
      </c>
    </row>
    <row r="105" spans="1:13">
      <c r="A105" s="25" t="s">
        <v>393</v>
      </c>
      <c r="B105" s="25">
        <v>36</v>
      </c>
      <c r="C105" s="2" t="s">
        <v>393</v>
      </c>
      <c r="D105" s="123" t="s">
        <v>725</v>
      </c>
      <c r="E105" s="132" t="s">
        <v>1158</v>
      </c>
      <c r="F105" s="3">
        <v>92750</v>
      </c>
      <c r="G105" s="3">
        <v>0</v>
      </c>
      <c r="H105" s="3">
        <v>92750</v>
      </c>
      <c r="I105" s="3">
        <v>0</v>
      </c>
      <c r="J105" s="25" t="s">
        <v>0</v>
      </c>
      <c r="K105" s="26">
        <v>3750</v>
      </c>
      <c r="L105" s="27" t="s">
        <v>60</v>
      </c>
      <c r="M105" s="1" t="str">
        <f t="shared" si="1"/>
        <v>ประกันสังคม  3750  บาท</v>
      </c>
    </row>
    <row r="106" spans="1:13" ht="25.5">
      <c r="A106" s="25" t="s">
        <v>573</v>
      </c>
      <c r="B106" s="25">
        <v>430</v>
      </c>
      <c r="C106" s="25" t="s">
        <v>573</v>
      </c>
      <c r="D106" s="123" t="s">
        <v>1038</v>
      </c>
      <c r="E106" s="132" t="s">
        <v>1143</v>
      </c>
      <c r="F106" s="3">
        <v>108000</v>
      </c>
      <c r="G106" s="3">
        <v>0</v>
      </c>
      <c r="H106" s="3">
        <v>108000</v>
      </c>
      <c r="I106" s="3">
        <v>0</v>
      </c>
      <c r="J106" s="25" t="s">
        <v>0</v>
      </c>
      <c r="K106" s="26">
        <v>0</v>
      </c>
      <c r="L106" s="29" t="s">
        <v>40</v>
      </c>
      <c r="M106" s="1" t="str">
        <f t="shared" si="1"/>
        <v>ประกันสังคม  0  บาท</v>
      </c>
    </row>
    <row r="107" spans="1:13" ht="25.5">
      <c r="A107" s="25" t="s">
        <v>556</v>
      </c>
      <c r="B107" s="25">
        <v>419</v>
      </c>
      <c r="C107" s="25" t="s">
        <v>556</v>
      </c>
      <c r="D107" s="123" t="s">
        <v>1027</v>
      </c>
      <c r="E107" s="132" t="s">
        <v>1143</v>
      </c>
      <c r="F107" s="3">
        <v>108000</v>
      </c>
      <c r="G107" s="3">
        <v>0</v>
      </c>
      <c r="H107" s="3">
        <v>108000</v>
      </c>
      <c r="I107" s="3">
        <v>0</v>
      </c>
      <c r="J107" s="25" t="s">
        <v>0</v>
      </c>
      <c r="K107" s="26">
        <v>0</v>
      </c>
      <c r="L107" s="29" t="s">
        <v>40</v>
      </c>
      <c r="M107" s="1" t="str">
        <f t="shared" si="1"/>
        <v>ประกันสังคม  0  บาท</v>
      </c>
    </row>
    <row r="108" spans="1:13" ht="25.5">
      <c r="A108" s="25" t="s">
        <v>535</v>
      </c>
      <c r="B108" s="25">
        <v>400</v>
      </c>
      <c r="C108" s="25" t="s">
        <v>535</v>
      </c>
      <c r="D108" s="123" t="s">
        <v>1008</v>
      </c>
      <c r="E108" s="132" t="s">
        <v>1143</v>
      </c>
      <c r="F108" s="3">
        <v>108000</v>
      </c>
      <c r="G108" s="3">
        <v>0</v>
      </c>
      <c r="H108" s="3">
        <v>108000</v>
      </c>
      <c r="I108" s="3">
        <v>0</v>
      </c>
      <c r="J108" s="25" t="s">
        <v>0</v>
      </c>
      <c r="K108" s="26">
        <v>0</v>
      </c>
      <c r="L108" s="29" t="s">
        <v>40</v>
      </c>
      <c r="M108" s="1" t="str">
        <f t="shared" si="1"/>
        <v>ประกันสังคม  0  บาท</v>
      </c>
    </row>
    <row r="109" spans="1:13" ht="25.5">
      <c r="A109" s="25" t="s">
        <v>533</v>
      </c>
      <c r="B109" s="25">
        <v>398</v>
      </c>
      <c r="C109" s="25" t="s">
        <v>533</v>
      </c>
      <c r="D109" s="123" t="s">
        <v>1006</v>
      </c>
      <c r="E109" s="132" t="s">
        <v>1143</v>
      </c>
      <c r="F109" s="3">
        <v>108000</v>
      </c>
      <c r="G109" s="3">
        <v>0</v>
      </c>
      <c r="H109" s="3">
        <v>108000</v>
      </c>
      <c r="I109" s="3">
        <v>0</v>
      </c>
      <c r="J109" s="25" t="s">
        <v>0</v>
      </c>
      <c r="K109" s="26">
        <v>0</v>
      </c>
      <c r="L109" s="29" t="s">
        <v>40</v>
      </c>
      <c r="M109" s="1" t="str">
        <f t="shared" si="1"/>
        <v>ประกันสังคม  0  บาท</v>
      </c>
    </row>
    <row r="110" spans="1:13">
      <c r="A110" s="25" t="s">
        <v>429</v>
      </c>
      <c r="B110" s="25">
        <v>124</v>
      </c>
      <c r="C110" s="2" t="s">
        <v>429</v>
      </c>
      <c r="D110" s="123" t="s">
        <v>799</v>
      </c>
      <c r="E110" s="132" t="s">
        <v>1148</v>
      </c>
      <c r="F110" s="3">
        <v>89129.03</v>
      </c>
      <c r="G110" s="3">
        <v>0</v>
      </c>
      <c r="H110" s="3">
        <v>89129.03</v>
      </c>
      <c r="I110" s="3">
        <v>0</v>
      </c>
      <c r="J110" s="25" t="s">
        <v>0</v>
      </c>
      <c r="K110" s="26">
        <v>4456</v>
      </c>
      <c r="L110" s="27" t="s">
        <v>60</v>
      </c>
      <c r="M110" s="1" t="str">
        <f t="shared" si="1"/>
        <v>ประกันสังคม  4456  บาท</v>
      </c>
    </row>
    <row r="111" spans="1:13" ht="25.5">
      <c r="A111" s="25" t="s">
        <v>671</v>
      </c>
      <c r="B111" s="25">
        <v>470</v>
      </c>
      <c r="C111" s="25" t="s">
        <v>671</v>
      </c>
      <c r="D111" s="123" t="s">
        <v>1078</v>
      </c>
      <c r="E111" s="132" t="s">
        <v>1165</v>
      </c>
      <c r="F111" s="3">
        <v>17100</v>
      </c>
      <c r="G111" s="3">
        <v>0</v>
      </c>
      <c r="H111" s="3">
        <v>17100</v>
      </c>
      <c r="I111" s="3">
        <v>0</v>
      </c>
      <c r="J111" s="25" t="s">
        <v>0</v>
      </c>
      <c r="K111" s="26">
        <v>0</v>
      </c>
      <c r="L111" s="29" t="s">
        <v>40</v>
      </c>
      <c r="M111" s="1" t="str">
        <f t="shared" si="1"/>
        <v>ประกันสังคม  0  บาท</v>
      </c>
    </row>
    <row r="112" spans="1:13" ht="25.5">
      <c r="A112" s="25" t="s">
        <v>532</v>
      </c>
      <c r="B112" s="25">
        <v>397</v>
      </c>
      <c r="C112" s="25" t="s">
        <v>532</v>
      </c>
      <c r="D112" s="123" t="s">
        <v>1005</v>
      </c>
      <c r="E112" s="132" t="s">
        <v>1143</v>
      </c>
      <c r="F112" s="3">
        <v>108000</v>
      </c>
      <c r="G112" s="3">
        <v>0</v>
      </c>
      <c r="H112" s="3">
        <v>108000</v>
      </c>
      <c r="I112" s="3">
        <v>0</v>
      </c>
      <c r="J112" s="25" t="s">
        <v>0</v>
      </c>
      <c r="K112" s="26">
        <v>0</v>
      </c>
      <c r="L112" s="29" t="s">
        <v>40</v>
      </c>
      <c r="M112" s="1" t="str">
        <f t="shared" si="1"/>
        <v>ประกันสังคม  0  บาท</v>
      </c>
    </row>
    <row r="113" spans="1:13" ht="25.5">
      <c r="A113" s="25" t="s">
        <v>650</v>
      </c>
      <c r="B113" s="25">
        <v>449</v>
      </c>
      <c r="C113" s="25" t="s">
        <v>650</v>
      </c>
      <c r="D113" s="123" t="s">
        <v>1057</v>
      </c>
      <c r="E113" s="132" t="s">
        <v>1143</v>
      </c>
      <c r="F113" s="3">
        <v>108000</v>
      </c>
      <c r="G113" s="3">
        <v>0</v>
      </c>
      <c r="H113" s="3">
        <v>108000</v>
      </c>
      <c r="I113" s="3">
        <v>0</v>
      </c>
      <c r="J113" s="25" t="s">
        <v>0</v>
      </c>
      <c r="K113" s="26">
        <v>0</v>
      </c>
      <c r="L113" s="29" t="s">
        <v>40</v>
      </c>
      <c r="M113" s="1" t="str">
        <f t="shared" si="1"/>
        <v>ประกันสังคม  0  บาท</v>
      </c>
    </row>
    <row r="114" spans="1:13">
      <c r="A114" s="25" t="s">
        <v>628</v>
      </c>
      <c r="B114" s="25">
        <v>134</v>
      </c>
      <c r="C114" s="25" t="s">
        <v>628</v>
      </c>
      <c r="D114" s="123" t="s">
        <v>809</v>
      </c>
      <c r="E114" s="132" t="s">
        <v>1153</v>
      </c>
      <c r="F114" s="3">
        <v>54900</v>
      </c>
      <c r="G114" s="3">
        <v>0</v>
      </c>
      <c r="H114" s="3">
        <v>54900</v>
      </c>
      <c r="I114" s="3">
        <v>0</v>
      </c>
      <c r="J114" s="25" t="s">
        <v>0</v>
      </c>
      <c r="K114" s="26">
        <v>2745</v>
      </c>
      <c r="L114" s="27" t="s">
        <v>60</v>
      </c>
      <c r="M114" s="1" t="str">
        <f t="shared" si="1"/>
        <v>ประกันสังคม  2745  บาท</v>
      </c>
    </row>
    <row r="115" spans="1:13">
      <c r="A115" s="25" t="s">
        <v>400</v>
      </c>
      <c r="B115" s="25">
        <v>92</v>
      </c>
      <c r="C115" s="25" t="s">
        <v>400</v>
      </c>
      <c r="D115" s="123" t="s">
        <v>772</v>
      </c>
      <c r="E115" s="132" t="s">
        <v>1155</v>
      </c>
      <c r="F115" s="3">
        <v>67258.06</v>
      </c>
      <c r="G115" s="3">
        <v>0</v>
      </c>
      <c r="H115" s="3">
        <v>67258.06</v>
      </c>
      <c r="I115" s="3">
        <v>0</v>
      </c>
      <c r="J115" s="25" t="s">
        <v>0</v>
      </c>
      <c r="K115" s="26">
        <v>3363</v>
      </c>
      <c r="L115" s="27" t="s">
        <v>60</v>
      </c>
      <c r="M115" s="1" t="str">
        <f t="shared" si="1"/>
        <v>ประกันสังคม  3363  บาท</v>
      </c>
    </row>
    <row r="116" spans="1:13">
      <c r="A116" s="25" t="s">
        <v>445</v>
      </c>
      <c r="B116" s="25">
        <v>77</v>
      </c>
      <c r="C116" s="25" t="s">
        <v>445</v>
      </c>
      <c r="D116" s="123" t="s">
        <v>757</v>
      </c>
      <c r="E116" s="132" t="s">
        <v>1144</v>
      </c>
      <c r="F116" s="3">
        <v>91935.48</v>
      </c>
      <c r="G116" s="3">
        <v>0</v>
      </c>
      <c r="H116" s="3">
        <v>91935.48</v>
      </c>
      <c r="I116" s="3">
        <v>0</v>
      </c>
      <c r="J116" s="25" t="s">
        <v>0</v>
      </c>
      <c r="K116" s="26">
        <v>4597</v>
      </c>
      <c r="L116" s="27" t="s">
        <v>60</v>
      </c>
      <c r="M116" s="1" t="str">
        <f t="shared" si="1"/>
        <v>ประกันสังคม  4597  บาท</v>
      </c>
    </row>
    <row r="117" spans="1:13" ht="25.5">
      <c r="A117" s="25" t="s">
        <v>567</v>
      </c>
      <c r="B117" s="25">
        <v>483</v>
      </c>
      <c r="C117" s="25" t="s">
        <v>567</v>
      </c>
      <c r="D117" s="123" t="s">
        <v>1091</v>
      </c>
      <c r="E117" s="132" t="s">
        <v>1158</v>
      </c>
      <c r="F117" s="3">
        <v>36000</v>
      </c>
      <c r="G117" s="3">
        <v>0</v>
      </c>
      <c r="H117" s="3">
        <v>36000</v>
      </c>
      <c r="I117" s="3">
        <v>0</v>
      </c>
      <c r="J117" s="25" t="s">
        <v>0</v>
      </c>
      <c r="K117" s="26">
        <v>0</v>
      </c>
      <c r="L117" s="29" t="s">
        <v>40</v>
      </c>
      <c r="M117" s="1" t="str">
        <f t="shared" si="1"/>
        <v>ประกันสังคม  0  บาท</v>
      </c>
    </row>
    <row r="118" spans="1:13" ht="25.5">
      <c r="A118" s="25" t="s">
        <v>686</v>
      </c>
      <c r="B118" s="25">
        <v>510</v>
      </c>
      <c r="C118" s="25" t="s">
        <v>686</v>
      </c>
      <c r="D118" s="123" t="s">
        <v>1116</v>
      </c>
      <c r="E118" s="132" t="s">
        <v>1166</v>
      </c>
      <c r="F118" s="3">
        <v>4354.83</v>
      </c>
      <c r="G118" s="3">
        <v>0</v>
      </c>
      <c r="H118" s="3">
        <v>4354.83</v>
      </c>
      <c r="I118" s="3">
        <v>0</v>
      </c>
      <c r="J118" s="25" t="s">
        <v>0</v>
      </c>
      <c r="K118" s="26">
        <v>0</v>
      </c>
      <c r="L118" s="29" t="s">
        <v>40</v>
      </c>
      <c r="M118" s="1" t="str">
        <f t="shared" si="1"/>
        <v>ประกันสังคม  0  บาท</v>
      </c>
    </row>
    <row r="119" spans="1:13" ht="25.5">
      <c r="A119" s="25" t="s">
        <v>523</v>
      </c>
      <c r="B119" s="25">
        <v>390</v>
      </c>
      <c r="C119" s="25" t="s">
        <v>523</v>
      </c>
      <c r="D119" s="123" t="s">
        <v>998</v>
      </c>
      <c r="E119" s="132" t="s">
        <v>1143</v>
      </c>
      <c r="F119" s="3">
        <v>108000</v>
      </c>
      <c r="G119" s="3">
        <v>0</v>
      </c>
      <c r="H119" s="3">
        <v>108000</v>
      </c>
      <c r="I119" s="3">
        <v>0</v>
      </c>
      <c r="J119" s="25" t="s">
        <v>0</v>
      </c>
      <c r="K119" s="26">
        <v>0</v>
      </c>
      <c r="L119" s="29" t="s">
        <v>40</v>
      </c>
      <c r="M119" s="1" t="str">
        <f t="shared" si="1"/>
        <v>ประกันสังคม  0  บาท</v>
      </c>
    </row>
    <row r="120" spans="1:13" ht="25.5">
      <c r="A120" s="25" t="s">
        <v>528</v>
      </c>
      <c r="B120" s="25">
        <v>394</v>
      </c>
      <c r="C120" s="25" t="s">
        <v>528</v>
      </c>
      <c r="D120" s="123" t="s">
        <v>1002</v>
      </c>
      <c r="E120" s="132" t="s">
        <v>1143</v>
      </c>
      <c r="F120" s="3">
        <v>108000</v>
      </c>
      <c r="G120" s="3">
        <v>0</v>
      </c>
      <c r="H120" s="3">
        <v>108000</v>
      </c>
      <c r="I120" s="3">
        <v>0</v>
      </c>
      <c r="J120" s="25" t="s">
        <v>0</v>
      </c>
      <c r="K120" s="26">
        <v>0</v>
      </c>
      <c r="L120" s="29" t="s">
        <v>40</v>
      </c>
      <c r="M120" s="1" t="str">
        <f t="shared" si="1"/>
        <v>ประกันสังคม  0  บาท</v>
      </c>
    </row>
    <row r="121" spans="1:13" ht="25.5">
      <c r="A121" s="25" t="s">
        <v>563</v>
      </c>
      <c r="B121" s="25">
        <v>424</v>
      </c>
      <c r="C121" s="25" t="s">
        <v>563</v>
      </c>
      <c r="D121" s="123" t="s">
        <v>1032</v>
      </c>
      <c r="E121" s="132" t="s">
        <v>1143</v>
      </c>
      <c r="F121" s="3">
        <v>108000</v>
      </c>
      <c r="G121" s="3">
        <v>0</v>
      </c>
      <c r="H121" s="3">
        <v>108000</v>
      </c>
      <c r="I121" s="3">
        <v>0</v>
      </c>
      <c r="J121" s="25" t="s">
        <v>0</v>
      </c>
      <c r="K121" s="26">
        <v>0</v>
      </c>
      <c r="L121" s="29" t="s">
        <v>40</v>
      </c>
      <c r="M121" s="1" t="str">
        <f t="shared" si="1"/>
        <v>ประกันสังคม  0  บาท</v>
      </c>
    </row>
    <row r="122" spans="1:13" ht="25.5">
      <c r="A122" s="25" t="s">
        <v>583</v>
      </c>
      <c r="B122" s="25">
        <v>440</v>
      </c>
      <c r="C122" s="25" t="s">
        <v>583</v>
      </c>
      <c r="D122" s="123" t="s">
        <v>1048</v>
      </c>
      <c r="E122" s="132" t="s">
        <v>1143</v>
      </c>
      <c r="F122" s="3">
        <v>108000</v>
      </c>
      <c r="G122" s="3">
        <v>0</v>
      </c>
      <c r="H122" s="3">
        <v>108000</v>
      </c>
      <c r="I122" s="3">
        <v>0</v>
      </c>
      <c r="J122" s="25" t="s">
        <v>0</v>
      </c>
      <c r="K122" s="26">
        <v>0</v>
      </c>
      <c r="L122" s="29" t="s">
        <v>40</v>
      </c>
      <c r="M122" s="1" t="str">
        <f t="shared" si="1"/>
        <v>ประกันสังคม  0  บาท</v>
      </c>
    </row>
    <row r="123" spans="1:13" ht="25.5">
      <c r="A123" s="25" t="s">
        <v>669</v>
      </c>
      <c r="B123" s="25">
        <v>468</v>
      </c>
      <c r="C123" s="25" t="s">
        <v>669</v>
      </c>
      <c r="D123" s="123" t="s">
        <v>1076</v>
      </c>
      <c r="E123" s="132" t="s">
        <v>1165</v>
      </c>
      <c r="F123" s="3">
        <v>18000</v>
      </c>
      <c r="G123" s="3">
        <v>0</v>
      </c>
      <c r="H123" s="3">
        <v>18000</v>
      </c>
      <c r="I123" s="3">
        <v>0</v>
      </c>
      <c r="J123" s="25" t="s">
        <v>0</v>
      </c>
      <c r="K123" s="26">
        <v>0</v>
      </c>
      <c r="L123" s="29" t="s">
        <v>40</v>
      </c>
      <c r="M123" s="1" t="str">
        <f t="shared" si="1"/>
        <v>ประกันสังคม  0  บาท</v>
      </c>
    </row>
    <row r="124" spans="1:13" ht="25.5">
      <c r="A124" s="25" t="s">
        <v>530</v>
      </c>
      <c r="B124" s="25">
        <v>395</v>
      </c>
      <c r="C124" s="25" t="s">
        <v>530</v>
      </c>
      <c r="D124" s="123" t="s">
        <v>1003</v>
      </c>
      <c r="E124" s="132" t="s">
        <v>1143</v>
      </c>
      <c r="F124" s="3">
        <v>108000</v>
      </c>
      <c r="G124" s="3">
        <v>0</v>
      </c>
      <c r="H124" s="3">
        <v>108000</v>
      </c>
      <c r="I124" s="3">
        <v>0</v>
      </c>
      <c r="J124" s="25" t="s">
        <v>0</v>
      </c>
      <c r="K124" s="26">
        <v>0</v>
      </c>
      <c r="L124" s="29" t="s">
        <v>40</v>
      </c>
      <c r="M124" s="1" t="str">
        <f t="shared" si="1"/>
        <v>ประกันสังคม  0  บาท</v>
      </c>
    </row>
    <row r="125" spans="1:13" ht="25.5">
      <c r="A125" s="25" t="s">
        <v>546</v>
      </c>
      <c r="B125" s="25">
        <v>409</v>
      </c>
      <c r="C125" s="25" t="s">
        <v>546</v>
      </c>
      <c r="D125" s="123" t="s">
        <v>1017</v>
      </c>
      <c r="E125" s="132" t="s">
        <v>1143</v>
      </c>
      <c r="F125" s="3">
        <v>108000</v>
      </c>
      <c r="G125" s="3">
        <v>0</v>
      </c>
      <c r="H125" s="3">
        <v>108000</v>
      </c>
      <c r="I125" s="3">
        <v>0</v>
      </c>
      <c r="J125" s="25" t="s">
        <v>0</v>
      </c>
      <c r="K125" s="26">
        <v>0</v>
      </c>
      <c r="L125" s="29" t="s">
        <v>40</v>
      </c>
      <c r="M125" s="1" t="str">
        <f t="shared" si="1"/>
        <v>ประกันสังคม  0  บาท</v>
      </c>
    </row>
    <row r="126" spans="1:13" ht="25.5">
      <c r="A126" s="25" t="s">
        <v>590</v>
      </c>
      <c r="B126" s="25">
        <v>448</v>
      </c>
      <c r="C126" s="25" t="s">
        <v>590</v>
      </c>
      <c r="D126" s="123" t="s">
        <v>1056</v>
      </c>
      <c r="E126" s="132" t="s">
        <v>1143</v>
      </c>
      <c r="F126" s="3">
        <v>108000</v>
      </c>
      <c r="G126" s="3">
        <v>0</v>
      </c>
      <c r="H126" s="3">
        <v>108000</v>
      </c>
      <c r="I126" s="3">
        <v>0</v>
      </c>
      <c r="J126" s="25" t="s">
        <v>0</v>
      </c>
      <c r="K126" s="26">
        <v>0</v>
      </c>
      <c r="L126" s="29" t="s">
        <v>40</v>
      </c>
      <c r="M126" s="1" t="str">
        <f t="shared" si="1"/>
        <v>ประกันสังคม  0  บาท</v>
      </c>
    </row>
    <row r="127" spans="1:13" ht="25.5">
      <c r="A127" s="25" t="s">
        <v>564</v>
      </c>
      <c r="B127" s="25">
        <v>425</v>
      </c>
      <c r="C127" s="25" t="s">
        <v>564</v>
      </c>
      <c r="D127" s="123" t="s">
        <v>1033</v>
      </c>
      <c r="E127" s="132" t="s">
        <v>1143</v>
      </c>
      <c r="F127" s="3">
        <v>108000</v>
      </c>
      <c r="G127" s="3">
        <v>0</v>
      </c>
      <c r="H127" s="3">
        <v>108000</v>
      </c>
      <c r="I127" s="3">
        <v>0</v>
      </c>
      <c r="J127" s="25" t="s">
        <v>0</v>
      </c>
      <c r="K127" s="26">
        <v>0</v>
      </c>
      <c r="L127" s="29" t="s">
        <v>40</v>
      </c>
      <c r="M127" s="1" t="str">
        <f t="shared" si="1"/>
        <v>ประกันสังคม  0  บาท</v>
      </c>
    </row>
    <row r="128" spans="1:13" ht="25.5">
      <c r="A128" s="25" t="s">
        <v>673</v>
      </c>
      <c r="B128" s="25">
        <v>472</v>
      </c>
      <c r="C128" s="25" t="s">
        <v>673</v>
      </c>
      <c r="D128" s="123" t="s">
        <v>1080</v>
      </c>
      <c r="E128" s="132" t="s">
        <v>1166</v>
      </c>
      <c r="F128" s="3">
        <v>9000</v>
      </c>
      <c r="G128" s="3">
        <v>0</v>
      </c>
      <c r="H128" s="3">
        <v>9000</v>
      </c>
      <c r="I128" s="3">
        <v>0</v>
      </c>
      <c r="J128" s="25" t="s">
        <v>0</v>
      </c>
      <c r="K128" s="26">
        <v>0</v>
      </c>
      <c r="L128" s="29" t="s">
        <v>40</v>
      </c>
      <c r="M128" s="1" t="str">
        <f t="shared" si="1"/>
        <v>ประกันสังคม  0  บาท</v>
      </c>
    </row>
    <row r="129" spans="1:13" ht="25.5">
      <c r="A129" s="25" t="s">
        <v>539</v>
      </c>
      <c r="B129" s="25">
        <v>486</v>
      </c>
      <c r="C129" s="25" t="s">
        <v>539</v>
      </c>
      <c r="D129" s="123" t="s">
        <v>1094</v>
      </c>
      <c r="E129" s="132" t="s">
        <v>1144</v>
      </c>
      <c r="F129" s="3">
        <v>63000</v>
      </c>
      <c r="G129" s="3">
        <v>0</v>
      </c>
      <c r="H129" s="3">
        <v>63000</v>
      </c>
      <c r="I129" s="3">
        <v>0</v>
      </c>
      <c r="J129" s="25" t="s">
        <v>0</v>
      </c>
      <c r="K129" s="26">
        <v>0</v>
      </c>
      <c r="L129" s="29" t="s">
        <v>40</v>
      </c>
      <c r="M129" s="1" t="str">
        <f t="shared" si="1"/>
        <v>ประกันสังคม  0  บาท</v>
      </c>
    </row>
    <row r="130" spans="1:13" ht="25.5">
      <c r="A130" s="25" t="s">
        <v>670</v>
      </c>
      <c r="B130" s="25">
        <v>469</v>
      </c>
      <c r="C130" s="25" t="s">
        <v>670</v>
      </c>
      <c r="D130" s="123" t="s">
        <v>1077</v>
      </c>
      <c r="E130" s="132" t="s">
        <v>1165</v>
      </c>
      <c r="F130" s="3">
        <v>18000</v>
      </c>
      <c r="G130" s="3">
        <v>0</v>
      </c>
      <c r="H130" s="3">
        <v>18000</v>
      </c>
      <c r="I130" s="3">
        <v>0</v>
      </c>
      <c r="J130" s="25" t="s">
        <v>0</v>
      </c>
      <c r="K130" s="26">
        <v>0</v>
      </c>
      <c r="L130" s="29" t="s">
        <v>40</v>
      </c>
      <c r="M130" s="1" t="str">
        <f t="shared" ref="M130:M193" si="2">CONCATENATE("","ประกันสังคม","  ",K130,"  ","บาท")</f>
        <v>ประกันสังคม  0  บาท</v>
      </c>
    </row>
    <row r="131" spans="1:13" ht="25.5">
      <c r="A131" s="25" t="s">
        <v>662</v>
      </c>
      <c r="B131" s="25">
        <v>461</v>
      </c>
      <c r="C131" s="25" t="s">
        <v>662</v>
      </c>
      <c r="D131" s="123" t="s">
        <v>1069</v>
      </c>
      <c r="E131" s="132" t="s">
        <v>1150</v>
      </c>
      <c r="F131" s="3">
        <v>58200</v>
      </c>
      <c r="G131" s="3">
        <v>0</v>
      </c>
      <c r="H131" s="3">
        <v>58200</v>
      </c>
      <c r="I131" s="3">
        <v>0</v>
      </c>
      <c r="J131" s="25" t="s">
        <v>0</v>
      </c>
      <c r="K131" s="26">
        <v>0</v>
      </c>
      <c r="L131" s="29" t="s">
        <v>40</v>
      </c>
      <c r="M131" s="1" t="str">
        <f t="shared" si="2"/>
        <v>ประกันสังคม  0  บาท</v>
      </c>
    </row>
    <row r="132" spans="1:13">
      <c r="A132" s="25" t="s">
        <v>396</v>
      </c>
      <c r="B132" s="25">
        <v>119</v>
      </c>
      <c r="C132" s="2" t="s">
        <v>396</v>
      </c>
      <c r="D132" s="123" t="s">
        <v>795</v>
      </c>
      <c r="E132" s="132" t="s">
        <v>1143</v>
      </c>
      <c r="F132" s="3">
        <v>108000</v>
      </c>
      <c r="G132" s="3">
        <v>0</v>
      </c>
      <c r="H132" s="3">
        <v>108000</v>
      </c>
      <c r="I132" s="3">
        <v>0</v>
      </c>
      <c r="J132" s="25" t="s">
        <v>0</v>
      </c>
      <c r="K132" s="26">
        <v>5400</v>
      </c>
      <c r="L132" s="27" t="s">
        <v>60</v>
      </c>
      <c r="M132" s="1" t="str">
        <f t="shared" si="2"/>
        <v>ประกันสังคม  5400  บาท</v>
      </c>
    </row>
    <row r="133" spans="1:13">
      <c r="A133" s="25" t="s">
        <v>73</v>
      </c>
      <c r="B133" s="25">
        <v>10</v>
      </c>
      <c r="C133" s="2" t="s">
        <v>73</v>
      </c>
      <c r="D133" s="123" t="s">
        <v>314</v>
      </c>
      <c r="E133" s="132" t="s">
        <v>1145</v>
      </c>
      <c r="F133" s="3">
        <v>175240.95999999999</v>
      </c>
      <c r="G133" s="3">
        <v>0</v>
      </c>
      <c r="H133" s="3">
        <v>175240.95999999999</v>
      </c>
      <c r="I133" s="3">
        <v>0</v>
      </c>
      <c r="J133" s="25" t="s">
        <v>0</v>
      </c>
      <c r="K133" s="26">
        <v>6000</v>
      </c>
      <c r="L133" s="27" t="s">
        <v>60</v>
      </c>
      <c r="M133" s="1" t="str">
        <f t="shared" si="2"/>
        <v>ประกันสังคม  6000  บาท</v>
      </c>
    </row>
    <row r="134" spans="1:13">
      <c r="A134" s="25" t="s">
        <v>642</v>
      </c>
      <c r="B134" s="25">
        <v>219</v>
      </c>
      <c r="C134" s="25" t="s">
        <v>642</v>
      </c>
      <c r="D134" s="123" t="s">
        <v>848</v>
      </c>
      <c r="E134" s="132" t="s">
        <v>1166</v>
      </c>
      <c r="F134" s="3">
        <v>8419.35</v>
      </c>
      <c r="G134" s="3">
        <v>0</v>
      </c>
      <c r="H134" s="3">
        <v>8419.35</v>
      </c>
      <c r="I134" s="3">
        <v>0</v>
      </c>
      <c r="J134" s="25" t="s">
        <v>0</v>
      </c>
      <c r="K134" s="26">
        <v>421</v>
      </c>
      <c r="L134" s="27" t="s">
        <v>60</v>
      </c>
      <c r="M134" s="1" t="str">
        <f t="shared" si="2"/>
        <v>ประกันสังคม  421  บาท</v>
      </c>
    </row>
    <row r="135" spans="1:13">
      <c r="A135" s="25" t="s">
        <v>93</v>
      </c>
      <c r="B135" s="25">
        <v>48</v>
      </c>
      <c r="C135" s="25" t="s">
        <v>93</v>
      </c>
      <c r="D135" s="123" t="s">
        <v>318</v>
      </c>
      <c r="E135" s="132" t="s">
        <v>1143</v>
      </c>
      <c r="F135" s="3">
        <v>180000</v>
      </c>
      <c r="G135" s="3">
        <v>0</v>
      </c>
      <c r="H135" s="3">
        <v>180000</v>
      </c>
      <c r="I135" s="3">
        <v>0</v>
      </c>
      <c r="J135" s="25" t="s">
        <v>0</v>
      </c>
      <c r="K135" s="26">
        <v>9000</v>
      </c>
      <c r="L135" s="27" t="s">
        <v>60</v>
      </c>
      <c r="M135" s="1" t="str">
        <f t="shared" si="2"/>
        <v>ประกันสังคม  9000  บาท</v>
      </c>
    </row>
    <row r="136" spans="1:13" ht="25.5">
      <c r="A136" s="25" t="s">
        <v>571</v>
      </c>
      <c r="B136" s="25">
        <v>429</v>
      </c>
      <c r="C136" s="25" t="s">
        <v>571</v>
      </c>
      <c r="D136" s="123" t="s">
        <v>1037</v>
      </c>
      <c r="E136" s="132" t="s">
        <v>1143</v>
      </c>
      <c r="F136" s="3">
        <v>108000</v>
      </c>
      <c r="G136" s="3">
        <v>0</v>
      </c>
      <c r="H136" s="3">
        <v>108000</v>
      </c>
      <c r="I136" s="3">
        <v>0</v>
      </c>
      <c r="J136" s="25" t="s">
        <v>0</v>
      </c>
      <c r="K136" s="26">
        <v>0</v>
      </c>
      <c r="L136" s="29" t="s">
        <v>40</v>
      </c>
      <c r="M136" s="1" t="str">
        <f t="shared" si="2"/>
        <v>ประกันสังคม  0  บาท</v>
      </c>
    </row>
    <row r="137" spans="1:13">
      <c r="A137" s="25" t="s">
        <v>463</v>
      </c>
      <c r="B137" s="25">
        <v>295</v>
      </c>
      <c r="C137" s="25" t="s">
        <v>463</v>
      </c>
      <c r="D137" s="123" t="s">
        <v>915</v>
      </c>
      <c r="E137" s="132" t="s">
        <v>1143</v>
      </c>
      <c r="F137" s="3">
        <v>180000</v>
      </c>
      <c r="G137" s="3">
        <v>0</v>
      </c>
      <c r="H137" s="3">
        <v>180000</v>
      </c>
      <c r="I137" s="3">
        <v>0</v>
      </c>
      <c r="J137" s="25" t="s">
        <v>0</v>
      </c>
      <c r="K137" s="26">
        <v>9000</v>
      </c>
      <c r="L137" s="27" t="s">
        <v>60</v>
      </c>
      <c r="M137" s="1" t="str">
        <f t="shared" si="2"/>
        <v>ประกันสังคม  9000  บาท</v>
      </c>
    </row>
    <row r="138" spans="1:13">
      <c r="A138" s="25" t="s">
        <v>625</v>
      </c>
      <c r="B138" s="25">
        <v>131</v>
      </c>
      <c r="C138" s="25" t="s">
        <v>625</v>
      </c>
      <c r="D138" s="123" t="s">
        <v>806</v>
      </c>
      <c r="E138" s="132" t="s">
        <v>1150</v>
      </c>
      <c r="F138" s="3">
        <v>63000</v>
      </c>
      <c r="G138" s="3">
        <v>0</v>
      </c>
      <c r="H138" s="3">
        <v>63000</v>
      </c>
      <c r="I138" s="3">
        <v>0</v>
      </c>
      <c r="J138" s="25" t="s">
        <v>0</v>
      </c>
      <c r="K138" s="26">
        <v>3150</v>
      </c>
      <c r="L138" s="27" t="s">
        <v>60</v>
      </c>
      <c r="M138" s="1" t="str">
        <f t="shared" si="2"/>
        <v>ประกันสังคม  3150  บาท</v>
      </c>
    </row>
    <row r="139" spans="1:13">
      <c r="A139" s="25" t="s">
        <v>427</v>
      </c>
      <c r="B139" s="25">
        <v>122</v>
      </c>
      <c r="C139" s="2" t="s">
        <v>427</v>
      </c>
      <c r="D139" s="123" t="s">
        <v>798</v>
      </c>
      <c r="E139" s="132" t="s">
        <v>1143</v>
      </c>
      <c r="F139" s="3">
        <v>108000</v>
      </c>
      <c r="G139" s="3">
        <v>0</v>
      </c>
      <c r="H139" s="3">
        <v>108000</v>
      </c>
      <c r="I139" s="3">
        <v>0</v>
      </c>
      <c r="J139" s="25" t="s">
        <v>0</v>
      </c>
      <c r="K139" s="26">
        <v>5400</v>
      </c>
      <c r="L139" s="27" t="s">
        <v>60</v>
      </c>
      <c r="M139" s="1" t="str">
        <f t="shared" si="2"/>
        <v>ประกันสังคม  5400  บาท</v>
      </c>
    </row>
    <row r="140" spans="1:13">
      <c r="A140" s="25" t="s">
        <v>217</v>
      </c>
      <c r="B140" s="25">
        <v>300</v>
      </c>
      <c r="C140" s="25" t="s">
        <v>217</v>
      </c>
      <c r="D140" s="123" t="s">
        <v>920</v>
      </c>
      <c r="E140" s="132" t="s">
        <v>1159</v>
      </c>
      <c r="F140" s="3">
        <v>76500</v>
      </c>
      <c r="G140" s="3">
        <v>0</v>
      </c>
      <c r="H140" s="3">
        <v>76500</v>
      </c>
      <c r="I140" s="3">
        <v>0</v>
      </c>
      <c r="J140" s="25" t="s">
        <v>0</v>
      </c>
      <c r="K140" s="26">
        <v>3750</v>
      </c>
      <c r="L140" s="27" t="s">
        <v>60</v>
      </c>
      <c r="M140" s="1" t="str">
        <f t="shared" si="2"/>
        <v>ประกันสังคม  3750  บาท</v>
      </c>
    </row>
    <row r="141" spans="1:13">
      <c r="A141" s="25" t="s">
        <v>120</v>
      </c>
      <c r="B141" s="25">
        <v>141</v>
      </c>
      <c r="C141" s="25" t="s">
        <v>120</v>
      </c>
      <c r="D141" s="123" t="s">
        <v>815</v>
      </c>
      <c r="E141" s="132" t="s">
        <v>1159</v>
      </c>
      <c r="F141" s="3">
        <v>53100</v>
      </c>
      <c r="G141" s="3">
        <v>0</v>
      </c>
      <c r="H141" s="3">
        <v>53100</v>
      </c>
      <c r="I141" s="3">
        <v>0</v>
      </c>
      <c r="J141" s="25" t="s">
        <v>0</v>
      </c>
      <c r="K141" s="26">
        <v>2655</v>
      </c>
      <c r="L141" s="27" t="s">
        <v>60</v>
      </c>
      <c r="M141" s="1" t="str">
        <f t="shared" si="2"/>
        <v>ประกันสังคม  2655  บาท</v>
      </c>
    </row>
    <row r="142" spans="1:13" ht="25.5">
      <c r="A142" s="25" t="s">
        <v>577</v>
      </c>
      <c r="B142" s="25">
        <v>434</v>
      </c>
      <c r="C142" s="25" t="s">
        <v>577</v>
      </c>
      <c r="D142" s="123" t="s">
        <v>1042</v>
      </c>
      <c r="E142" s="132" t="s">
        <v>1143</v>
      </c>
      <c r="F142" s="3">
        <v>108000</v>
      </c>
      <c r="G142" s="3">
        <v>0</v>
      </c>
      <c r="H142" s="3">
        <v>108000</v>
      </c>
      <c r="I142" s="3">
        <v>0</v>
      </c>
      <c r="J142" s="25" t="s">
        <v>0</v>
      </c>
      <c r="K142" s="26">
        <v>0</v>
      </c>
      <c r="L142" s="29" t="s">
        <v>40</v>
      </c>
      <c r="M142" s="1" t="str">
        <f t="shared" si="2"/>
        <v>ประกันสังคม  0  บาท</v>
      </c>
    </row>
    <row r="143" spans="1:13" ht="25.5">
      <c r="A143" s="25" t="s">
        <v>651</v>
      </c>
      <c r="B143" s="25">
        <v>450</v>
      </c>
      <c r="C143" s="25" t="s">
        <v>651</v>
      </c>
      <c r="D143" s="123" t="s">
        <v>1058</v>
      </c>
      <c r="E143" s="132" t="s">
        <v>1143</v>
      </c>
      <c r="F143" s="3">
        <v>108000</v>
      </c>
      <c r="G143" s="3">
        <v>0</v>
      </c>
      <c r="H143" s="3">
        <v>108000</v>
      </c>
      <c r="I143" s="3">
        <v>0</v>
      </c>
      <c r="J143" s="25" t="s">
        <v>0</v>
      </c>
      <c r="K143" s="26">
        <v>0</v>
      </c>
      <c r="L143" s="29" t="s">
        <v>40</v>
      </c>
      <c r="M143" s="1" t="str">
        <f t="shared" si="2"/>
        <v>ประกันสังคม  0  บาท</v>
      </c>
    </row>
    <row r="144" spans="1:13" ht="25.5">
      <c r="A144" s="25" t="s">
        <v>569</v>
      </c>
      <c r="B144" s="25">
        <v>427</v>
      </c>
      <c r="C144" s="25" t="s">
        <v>569</v>
      </c>
      <c r="D144" s="123" t="s">
        <v>1035</v>
      </c>
      <c r="E144" s="132" t="s">
        <v>1143</v>
      </c>
      <c r="F144" s="3">
        <v>108000</v>
      </c>
      <c r="G144" s="3">
        <v>0</v>
      </c>
      <c r="H144" s="3">
        <v>108000</v>
      </c>
      <c r="I144" s="3">
        <v>0</v>
      </c>
      <c r="J144" s="25" t="s">
        <v>0</v>
      </c>
      <c r="K144" s="26">
        <v>0</v>
      </c>
      <c r="L144" s="29" t="s">
        <v>40</v>
      </c>
      <c r="M144" s="1" t="str">
        <f t="shared" si="2"/>
        <v>ประกันสังคม  0  บาท</v>
      </c>
    </row>
    <row r="145" spans="1:13" ht="25.5">
      <c r="A145" s="25" t="s">
        <v>575</v>
      </c>
      <c r="B145" s="25">
        <v>432</v>
      </c>
      <c r="C145" s="25" t="s">
        <v>575</v>
      </c>
      <c r="D145" s="123" t="s">
        <v>1040</v>
      </c>
      <c r="E145" s="132" t="s">
        <v>1143</v>
      </c>
      <c r="F145" s="3">
        <v>108000</v>
      </c>
      <c r="G145" s="3">
        <v>0</v>
      </c>
      <c r="H145" s="3">
        <v>108000</v>
      </c>
      <c r="I145" s="3">
        <v>0</v>
      </c>
      <c r="J145" s="25" t="s">
        <v>0</v>
      </c>
      <c r="K145" s="26">
        <v>0</v>
      </c>
      <c r="L145" s="29" t="s">
        <v>40</v>
      </c>
      <c r="M145" s="1" t="str">
        <f t="shared" si="2"/>
        <v>ประกันสังคม  0  บาท</v>
      </c>
    </row>
    <row r="146" spans="1:13">
      <c r="A146" s="25" t="s">
        <v>121</v>
      </c>
      <c r="B146" s="25">
        <v>95</v>
      </c>
      <c r="C146" s="25" t="s">
        <v>121</v>
      </c>
      <c r="D146" s="123" t="s">
        <v>775</v>
      </c>
      <c r="E146" s="132" t="s">
        <v>1143</v>
      </c>
      <c r="F146" s="3">
        <v>108000</v>
      </c>
      <c r="G146" s="3">
        <v>0</v>
      </c>
      <c r="H146" s="3">
        <v>108000</v>
      </c>
      <c r="I146" s="3">
        <v>0</v>
      </c>
      <c r="J146" s="25" t="s">
        <v>0</v>
      </c>
      <c r="K146" s="26">
        <v>5400</v>
      </c>
      <c r="L146" s="27" t="s">
        <v>60</v>
      </c>
      <c r="M146" s="1" t="str">
        <f t="shared" si="2"/>
        <v>ประกันสังคม  5400  บาท</v>
      </c>
    </row>
    <row r="147" spans="1:13" ht="25.5">
      <c r="A147" s="25" t="s">
        <v>574</v>
      </c>
      <c r="B147" s="25">
        <v>431</v>
      </c>
      <c r="C147" s="25" t="s">
        <v>574</v>
      </c>
      <c r="D147" s="123" t="s">
        <v>1039</v>
      </c>
      <c r="E147" s="132" t="s">
        <v>1143</v>
      </c>
      <c r="F147" s="3">
        <v>108000</v>
      </c>
      <c r="G147" s="3">
        <v>0</v>
      </c>
      <c r="H147" s="3">
        <v>108000</v>
      </c>
      <c r="I147" s="3">
        <v>0</v>
      </c>
      <c r="J147" s="25" t="s">
        <v>0</v>
      </c>
      <c r="K147" s="26">
        <v>0</v>
      </c>
      <c r="L147" s="29" t="s">
        <v>40</v>
      </c>
      <c r="M147" s="1" t="str">
        <f t="shared" si="2"/>
        <v>ประกันสังคม  0  บาท</v>
      </c>
    </row>
    <row r="148" spans="1:13">
      <c r="A148" s="25" t="s">
        <v>145</v>
      </c>
      <c r="B148" s="25">
        <v>115</v>
      </c>
      <c r="C148" s="2" t="s">
        <v>145</v>
      </c>
      <c r="D148" s="123" t="s">
        <v>792</v>
      </c>
      <c r="E148" s="132" t="s">
        <v>1143</v>
      </c>
      <c r="F148" s="3">
        <v>108000</v>
      </c>
      <c r="G148" s="3">
        <v>0</v>
      </c>
      <c r="H148" s="3">
        <v>108000</v>
      </c>
      <c r="I148" s="3">
        <v>0</v>
      </c>
      <c r="J148" s="25" t="s">
        <v>0</v>
      </c>
      <c r="K148" s="26">
        <v>5400</v>
      </c>
      <c r="L148" s="27" t="s">
        <v>60</v>
      </c>
      <c r="M148" s="1" t="str">
        <f t="shared" si="2"/>
        <v>ประกันสังคม  5400  บาท</v>
      </c>
    </row>
    <row r="149" spans="1:13" ht="25.5">
      <c r="A149" s="25" t="s">
        <v>570</v>
      </c>
      <c r="B149" s="25">
        <v>428</v>
      </c>
      <c r="C149" s="25" t="s">
        <v>570</v>
      </c>
      <c r="D149" s="123" t="s">
        <v>1036</v>
      </c>
      <c r="E149" s="132" t="s">
        <v>1143</v>
      </c>
      <c r="F149" s="3">
        <v>108000</v>
      </c>
      <c r="G149" s="3">
        <v>0</v>
      </c>
      <c r="H149" s="3">
        <v>108000</v>
      </c>
      <c r="I149" s="3">
        <v>0</v>
      </c>
      <c r="J149" s="25" t="s">
        <v>0</v>
      </c>
      <c r="K149" s="26">
        <v>0</v>
      </c>
      <c r="L149" s="29" t="s">
        <v>40</v>
      </c>
      <c r="M149" s="1" t="str">
        <f t="shared" si="2"/>
        <v>ประกันสังคม  0  บาท</v>
      </c>
    </row>
    <row r="150" spans="1:13">
      <c r="A150" s="25" t="s">
        <v>119</v>
      </c>
      <c r="B150" s="25">
        <v>23</v>
      </c>
      <c r="C150" s="25" t="s">
        <v>119</v>
      </c>
      <c r="D150" s="123" t="s">
        <v>712</v>
      </c>
      <c r="E150" s="132" t="s">
        <v>1143</v>
      </c>
      <c r="F150" s="3">
        <v>218640</v>
      </c>
      <c r="G150" s="3">
        <v>0</v>
      </c>
      <c r="H150" s="3">
        <v>218640</v>
      </c>
      <c r="I150" s="3">
        <v>0</v>
      </c>
      <c r="J150" s="25" t="s">
        <v>0</v>
      </c>
      <c r="K150" s="26">
        <v>9000</v>
      </c>
      <c r="L150" s="27" t="s">
        <v>60</v>
      </c>
      <c r="M150" s="1" t="str">
        <f t="shared" si="2"/>
        <v>ประกันสังคม  9000  บาท</v>
      </c>
    </row>
    <row r="151" spans="1:13">
      <c r="A151" s="25" t="s">
        <v>617</v>
      </c>
      <c r="B151" s="25">
        <v>86</v>
      </c>
      <c r="C151" s="25" t="s">
        <v>617</v>
      </c>
      <c r="D151" s="123" t="s">
        <v>766</v>
      </c>
      <c r="E151" s="132" t="s">
        <v>1153</v>
      </c>
      <c r="F151" s="3">
        <v>90000</v>
      </c>
      <c r="G151" s="3">
        <v>0</v>
      </c>
      <c r="H151" s="3">
        <v>90000</v>
      </c>
      <c r="I151" s="3">
        <v>0</v>
      </c>
      <c r="J151" s="25" t="s">
        <v>0</v>
      </c>
      <c r="K151" s="26">
        <v>4500</v>
      </c>
      <c r="L151" s="27" t="s">
        <v>60</v>
      </c>
      <c r="M151" s="1" t="str">
        <f t="shared" si="2"/>
        <v>ประกันสังคม  4500  บาท</v>
      </c>
    </row>
    <row r="152" spans="1:13" ht="25.5">
      <c r="A152" s="25" t="s">
        <v>581</v>
      </c>
      <c r="B152" s="25">
        <v>438</v>
      </c>
      <c r="C152" s="25" t="s">
        <v>581</v>
      </c>
      <c r="D152" s="123" t="s">
        <v>1046</v>
      </c>
      <c r="E152" s="132" t="s">
        <v>1143</v>
      </c>
      <c r="F152" s="3">
        <v>108000</v>
      </c>
      <c r="G152" s="3">
        <v>0</v>
      </c>
      <c r="H152" s="3">
        <v>108000</v>
      </c>
      <c r="I152" s="3">
        <v>0</v>
      </c>
      <c r="J152" s="25" t="s">
        <v>0</v>
      </c>
      <c r="K152" s="26">
        <v>0</v>
      </c>
      <c r="L152" s="29" t="s">
        <v>40</v>
      </c>
      <c r="M152" s="1" t="str">
        <f t="shared" si="2"/>
        <v>ประกันสังคม  0  บาท</v>
      </c>
    </row>
    <row r="153" spans="1:13" ht="25.5">
      <c r="A153" s="25" t="s">
        <v>580</v>
      </c>
      <c r="B153" s="25">
        <v>437</v>
      </c>
      <c r="C153" s="25" t="s">
        <v>580</v>
      </c>
      <c r="D153" s="123" t="s">
        <v>1045</v>
      </c>
      <c r="E153" s="132" t="s">
        <v>1143</v>
      </c>
      <c r="F153" s="3">
        <v>108000</v>
      </c>
      <c r="G153" s="3">
        <v>0</v>
      </c>
      <c r="H153" s="3">
        <v>108000</v>
      </c>
      <c r="I153" s="3">
        <v>0</v>
      </c>
      <c r="J153" s="25" t="s">
        <v>0</v>
      </c>
      <c r="K153" s="26">
        <v>0</v>
      </c>
      <c r="L153" s="29" t="s">
        <v>40</v>
      </c>
      <c r="M153" s="1" t="str">
        <f t="shared" si="2"/>
        <v>ประกันสังคม  0  บาท</v>
      </c>
    </row>
    <row r="154" spans="1:13">
      <c r="A154" s="25" t="s">
        <v>438</v>
      </c>
      <c r="B154" s="25">
        <v>33</v>
      </c>
      <c r="C154" s="2" t="s">
        <v>438</v>
      </c>
      <c r="D154" s="123" t="s">
        <v>722</v>
      </c>
      <c r="E154" s="132" t="s">
        <v>1154</v>
      </c>
      <c r="F154" s="3">
        <v>5513.22</v>
      </c>
      <c r="G154" s="3">
        <v>0</v>
      </c>
      <c r="H154" s="3">
        <v>5513.22</v>
      </c>
      <c r="I154" s="3">
        <v>0</v>
      </c>
      <c r="J154" s="25" t="s">
        <v>0</v>
      </c>
      <c r="K154" s="26">
        <v>276</v>
      </c>
      <c r="L154" s="27" t="s">
        <v>60</v>
      </c>
      <c r="M154" s="1" t="str">
        <f t="shared" si="2"/>
        <v>ประกันสังคม  276  บาท</v>
      </c>
    </row>
    <row r="155" spans="1:13">
      <c r="A155" s="25" t="s">
        <v>302</v>
      </c>
      <c r="B155" s="25">
        <v>344</v>
      </c>
      <c r="C155" s="25" t="s">
        <v>302</v>
      </c>
      <c r="D155" s="123" t="s">
        <v>954</v>
      </c>
      <c r="E155" s="132" t="s">
        <v>1143</v>
      </c>
      <c r="F155" s="3">
        <v>180000</v>
      </c>
      <c r="G155" s="3">
        <v>0</v>
      </c>
      <c r="H155" s="3">
        <v>180000</v>
      </c>
      <c r="I155" s="3">
        <v>0</v>
      </c>
      <c r="J155" s="25" t="s">
        <v>0</v>
      </c>
      <c r="K155" s="26">
        <v>9000</v>
      </c>
      <c r="L155" s="27" t="s">
        <v>60</v>
      </c>
      <c r="M155" s="1" t="str">
        <f t="shared" si="2"/>
        <v>ประกันสังคม  9000  บาท</v>
      </c>
    </row>
    <row r="156" spans="1:13" ht="25.5">
      <c r="A156" s="25" t="s">
        <v>515</v>
      </c>
      <c r="B156" s="25">
        <v>385</v>
      </c>
      <c r="C156" s="25" t="s">
        <v>515</v>
      </c>
      <c r="D156" s="123" t="s">
        <v>993</v>
      </c>
      <c r="E156" s="132" t="s">
        <v>1143</v>
      </c>
      <c r="F156" s="3">
        <v>108000</v>
      </c>
      <c r="G156" s="3">
        <v>0</v>
      </c>
      <c r="H156" s="3">
        <v>108000</v>
      </c>
      <c r="I156" s="3">
        <v>0</v>
      </c>
      <c r="J156" s="25" t="s">
        <v>0</v>
      </c>
      <c r="K156" s="26">
        <v>0</v>
      </c>
      <c r="L156" s="29" t="s">
        <v>40</v>
      </c>
      <c r="M156" s="1" t="str">
        <f t="shared" si="2"/>
        <v>ประกันสังคม  0  บาท</v>
      </c>
    </row>
    <row r="157" spans="1:13" ht="25.5">
      <c r="A157" s="25" t="s">
        <v>495</v>
      </c>
      <c r="B157" s="25">
        <v>484</v>
      </c>
      <c r="C157" s="25" t="s">
        <v>495</v>
      </c>
      <c r="D157" s="123" t="s">
        <v>1092</v>
      </c>
      <c r="E157" s="132" t="s">
        <v>1159</v>
      </c>
      <c r="F157" s="3">
        <v>48900</v>
      </c>
      <c r="G157" s="3">
        <v>0</v>
      </c>
      <c r="H157" s="3">
        <v>48900</v>
      </c>
      <c r="I157" s="3">
        <v>0</v>
      </c>
      <c r="J157" s="25" t="s">
        <v>0</v>
      </c>
      <c r="K157" s="26">
        <v>0</v>
      </c>
      <c r="L157" s="29" t="s">
        <v>40</v>
      </c>
      <c r="M157" s="1" t="str">
        <f t="shared" si="2"/>
        <v>ประกันสังคม  0  บาท</v>
      </c>
    </row>
    <row r="158" spans="1:13" ht="25.5">
      <c r="A158" s="25" t="s">
        <v>513</v>
      </c>
      <c r="B158" s="25">
        <v>493</v>
      </c>
      <c r="C158" s="25" t="s">
        <v>513</v>
      </c>
      <c r="D158" s="123" t="s">
        <v>1101</v>
      </c>
      <c r="E158" s="132" t="s">
        <v>1148</v>
      </c>
      <c r="F158" s="3">
        <v>90000</v>
      </c>
      <c r="G158" s="3">
        <v>0</v>
      </c>
      <c r="H158" s="3">
        <v>90000</v>
      </c>
      <c r="I158" s="3">
        <v>0</v>
      </c>
      <c r="J158" s="25" t="s">
        <v>0</v>
      </c>
      <c r="K158" s="26">
        <v>0</v>
      </c>
      <c r="L158" s="29" t="s">
        <v>40</v>
      </c>
      <c r="M158" s="1" t="str">
        <f t="shared" si="2"/>
        <v>ประกันสังคม  0  บาท</v>
      </c>
    </row>
    <row r="159" spans="1:13" ht="25.5">
      <c r="A159" s="25" t="s">
        <v>660</v>
      </c>
      <c r="B159" s="25">
        <v>459</v>
      </c>
      <c r="C159" s="25" t="s">
        <v>660</v>
      </c>
      <c r="D159" s="123" t="s">
        <v>1067</v>
      </c>
      <c r="E159" s="132" t="s">
        <v>1164</v>
      </c>
      <c r="F159" s="3">
        <v>81000</v>
      </c>
      <c r="G159" s="3">
        <v>0</v>
      </c>
      <c r="H159" s="3">
        <v>81000</v>
      </c>
      <c r="I159" s="3">
        <v>0</v>
      </c>
      <c r="J159" s="25" t="s">
        <v>0</v>
      </c>
      <c r="K159" s="26">
        <v>0</v>
      </c>
      <c r="L159" s="29" t="s">
        <v>40</v>
      </c>
      <c r="M159" s="1" t="str">
        <f t="shared" si="2"/>
        <v>ประกันสังคม  0  บาท</v>
      </c>
    </row>
    <row r="160" spans="1:13" ht="25.5">
      <c r="A160" s="25" t="s">
        <v>520</v>
      </c>
      <c r="B160" s="25">
        <v>498</v>
      </c>
      <c r="C160" s="25" t="s">
        <v>520</v>
      </c>
      <c r="D160" s="123" t="s">
        <v>1106</v>
      </c>
      <c r="E160" s="132" t="s">
        <v>1146</v>
      </c>
      <c r="F160" s="3">
        <v>99000</v>
      </c>
      <c r="G160" s="3">
        <v>0</v>
      </c>
      <c r="H160" s="3">
        <v>99000</v>
      </c>
      <c r="I160" s="3">
        <v>0</v>
      </c>
      <c r="J160" s="25" t="s">
        <v>0</v>
      </c>
      <c r="K160" s="26">
        <v>0</v>
      </c>
      <c r="L160" s="29" t="s">
        <v>40</v>
      </c>
      <c r="M160" s="1" t="str">
        <f t="shared" si="2"/>
        <v>ประกันสังคม  0  บาท</v>
      </c>
    </row>
    <row r="161" spans="1:13" ht="25.5">
      <c r="A161" s="25" t="s">
        <v>690</v>
      </c>
      <c r="B161" s="25">
        <v>537</v>
      </c>
      <c r="C161" s="2" t="s">
        <v>690</v>
      </c>
      <c r="D161" s="123" t="s">
        <v>1137</v>
      </c>
      <c r="E161" s="132" t="s">
        <v>1166</v>
      </c>
      <c r="F161" s="3">
        <v>2612.9</v>
      </c>
      <c r="G161" s="3">
        <v>0</v>
      </c>
      <c r="H161" s="3">
        <v>2612.9</v>
      </c>
      <c r="I161" s="3">
        <v>0</v>
      </c>
      <c r="J161" s="25" t="s">
        <v>0</v>
      </c>
      <c r="K161" s="26">
        <v>0</v>
      </c>
      <c r="L161" s="29" t="s">
        <v>40</v>
      </c>
      <c r="M161" s="1" t="str">
        <f t="shared" si="2"/>
        <v>ประกันสังคม  0  บาท</v>
      </c>
    </row>
    <row r="162" spans="1:13">
      <c r="A162" s="25" t="s">
        <v>157</v>
      </c>
      <c r="B162" s="25">
        <v>151</v>
      </c>
      <c r="C162" s="25" t="s">
        <v>157</v>
      </c>
      <c r="D162" s="123" t="s">
        <v>335</v>
      </c>
      <c r="E162" s="132" t="s">
        <v>1143</v>
      </c>
      <c r="F162" s="3">
        <v>108000</v>
      </c>
      <c r="G162" s="3">
        <v>0</v>
      </c>
      <c r="H162" s="3">
        <v>108000</v>
      </c>
      <c r="I162" s="3">
        <v>0</v>
      </c>
      <c r="J162" s="25" t="s">
        <v>0</v>
      </c>
      <c r="K162" s="26">
        <v>5400</v>
      </c>
      <c r="L162" s="27" t="s">
        <v>60</v>
      </c>
      <c r="M162" s="1" t="str">
        <f t="shared" si="2"/>
        <v>ประกันสังคม  5400  บาท</v>
      </c>
    </row>
    <row r="163" spans="1:13">
      <c r="A163" s="25" t="s">
        <v>436</v>
      </c>
      <c r="B163" s="25">
        <v>108</v>
      </c>
      <c r="C163" s="25" t="s">
        <v>436</v>
      </c>
      <c r="D163" s="123" t="s">
        <v>325</v>
      </c>
      <c r="E163" s="132" t="s">
        <v>1143</v>
      </c>
      <c r="F163" s="3">
        <v>108000</v>
      </c>
      <c r="G163" s="3">
        <v>0</v>
      </c>
      <c r="H163" s="3">
        <v>108000</v>
      </c>
      <c r="I163" s="3">
        <v>0</v>
      </c>
      <c r="J163" s="25" t="s">
        <v>0</v>
      </c>
      <c r="K163" s="26">
        <v>5400</v>
      </c>
      <c r="L163" s="27" t="s">
        <v>60</v>
      </c>
      <c r="M163" s="1" t="str">
        <f t="shared" si="2"/>
        <v>ประกันสังคม  5400  บาท</v>
      </c>
    </row>
    <row r="164" spans="1:13">
      <c r="A164" s="25" t="s">
        <v>205</v>
      </c>
      <c r="B164" s="25">
        <v>229</v>
      </c>
      <c r="C164" s="2" t="s">
        <v>205</v>
      </c>
      <c r="D164" s="123" t="s">
        <v>856</v>
      </c>
      <c r="E164" s="132" t="s">
        <v>1143</v>
      </c>
      <c r="F164" s="3">
        <v>180000</v>
      </c>
      <c r="G164" s="3">
        <v>0</v>
      </c>
      <c r="H164" s="3">
        <v>180000</v>
      </c>
      <c r="I164" s="3">
        <v>0</v>
      </c>
      <c r="J164" s="25" t="s">
        <v>0</v>
      </c>
      <c r="K164" s="26">
        <v>9000</v>
      </c>
      <c r="L164" s="27" t="s">
        <v>60</v>
      </c>
      <c r="M164" s="1" t="str">
        <f t="shared" si="2"/>
        <v>ประกันสังคม  9000  บาท</v>
      </c>
    </row>
    <row r="165" spans="1:13">
      <c r="A165" s="25" t="s">
        <v>216</v>
      </c>
      <c r="B165" s="25">
        <v>240</v>
      </c>
      <c r="C165" s="2" t="s">
        <v>216</v>
      </c>
      <c r="D165" s="123" t="s">
        <v>866</v>
      </c>
      <c r="E165" s="132" t="s">
        <v>1143</v>
      </c>
      <c r="F165" s="3">
        <v>180000</v>
      </c>
      <c r="G165" s="3">
        <v>0</v>
      </c>
      <c r="H165" s="3">
        <v>180000</v>
      </c>
      <c r="I165" s="3">
        <v>0</v>
      </c>
      <c r="J165" s="25" t="s">
        <v>0</v>
      </c>
      <c r="K165" s="26">
        <v>9000</v>
      </c>
      <c r="L165" s="27" t="s">
        <v>60</v>
      </c>
      <c r="M165" s="1" t="str">
        <f t="shared" si="2"/>
        <v>ประกันสังคม  9000  บาท</v>
      </c>
    </row>
    <row r="166" spans="1:13">
      <c r="A166" s="25" t="s">
        <v>79</v>
      </c>
      <c r="B166" s="25">
        <v>16</v>
      </c>
      <c r="C166" s="25" t="s">
        <v>79</v>
      </c>
      <c r="D166" s="123" t="s">
        <v>706</v>
      </c>
      <c r="E166" s="132" t="s">
        <v>1146</v>
      </c>
      <c r="F166" s="3">
        <v>259300</v>
      </c>
      <c r="G166" s="3">
        <v>0</v>
      </c>
      <c r="H166" s="3">
        <v>259300</v>
      </c>
      <c r="I166" s="3">
        <v>0</v>
      </c>
      <c r="J166" s="25" t="s">
        <v>0</v>
      </c>
      <c r="K166" s="26">
        <v>8250</v>
      </c>
      <c r="L166" s="27" t="s">
        <v>60</v>
      </c>
      <c r="M166" s="1" t="str">
        <f t="shared" si="2"/>
        <v>ประกันสังคม  8250  บาท</v>
      </c>
    </row>
    <row r="167" spans="1:13">
      <c r="A167" s="25" t="s">
        <v>68</v>
      </c>
      <c r="B167" s="25">
        <v>5</v>
      </c>
      <c r="C167" s="25" t="s">
        <v>68</v>
      </c>
      <c r="D167" s="123" t="s">
        <v>699</v>
      </c>
      <c r="E167" s="132" t="s">
        <v>1143</v>
      </c>
      <c r="F167" s="3">
        <v>296970</v>
      </c>
      <c r="G167" s="3">
        <v>0</v>
      </c>
      <c r="H167" s="3">
        <v>296970</v>
      </c>
      <c r="I167" s="3">
        <v>0</v>
      </c>
      <c r="J167" s="25" t="s">
        <v>0</v>
      </c>
      <c r="K167" s="26">
        <v>9000</v>
      </c>
      <c r="L167" s="27" t="s">
        <v>60</v>
      </c>
      <c r="M167" s="1" t="str">
        <f t="shared" si="2"/>
        <v>ประกันสังคม  9000  บาท</v>
      </c>
    </row>
    <row r="168" spans="1:13">
      <c r="A168" s="25" t="s">
        <v>684</v>
      </c>
      <c r="B168" s="25">
        <v>508</v>
      </c>
      <c r="C168" s="25" t="s">
        <v>684</v>
      </c>
      <c r="D168" s="123" t="s">
        <v>1114</v>
      </c>
      <c r="E168" s="132" t="s">
        <v>1156</v>
      </c>
      <c r="F168" s="3">
        <v>21193.54</v>
      </c>
      <c r="G168" s="3">
        <v>0</v>
      </c>
      <c r="H168" s="3">
        <v>21193.54</v>
      </c>
      <c r="I168" s="3">
        <v>0</v>
      </c>
      <c r="J168" s="25" t="s">
        <v>0</v>
      </c>
      <c r="K168" s="26">
        <v>3483.88</v>
      </c>
      <c r="L168" s="27" t="s">
        <v>60</v>
      </c>
      <c r="M168" s="1" t="str">
        <f t="shared" si="2"/>
        <v>ประกันสังคม  3483.88  บาท</v>
      </c>
    </row>
    <row r="169" spans="1:13">
      <c r="A169" s="25" t="s">
        <v>130</v>
      </c>
      <c r="B169" s="25">
        <v>102</v>
      </c>
      <c r="C169" s="2" t="s">
        <v>130</v>
      </c>
      <c r="D169" s="123" t="s">
        <v>781</v>
      </c>
      <c r="E169" s="132" t="s">
        <v>1143</v>
      </c>
      <c r="F169" s="3">
        <v>108000</v>
      </c>
      <c r="G169" s="3">
        <v>0</v>
      </c>
      <c r="H169" s="3">
        <v>108000</v>
      </c>
      <c r="I169" s="3">
        <v>0</v>
      </c>
      <c r="J169" s="25" t="s">
        <v>0</v>
      </c>
      <c r="K169" s="26">
        <v>5400</v>
      </c>
      <c r="L169" s="27" t="s">
        <v>60</v>
      </c>
      <c r="M169" s="1" t="str">
        <f t="shared" si="2"/>
        <v>ประกันสังคม  5400  บาท</v>
      </c>
    </row>
    <row r="170" spans="1:13" ht="25.5">
      <c r="A170" s="25" t="s">
        <v>655</v>
      </c>
      <c r="B170" s="25">
        <v>454</v>
      </c>
      <c r="C170" s="25" t="s">
        <v>655</v>
      </c>
      <c r="D170" s="123" t="s">
        <v>1062</v>
      </c>
      <c r="E170" s="132" t="s">
        <v>1143</v>
      </c>
      <c r="F170" s="3">
        <v>103064.51</v>
      </c>
      <c r="G170" s="3">
        <v>0</v>
      </c>
      <c r="H170" s="3">
        <v>103064.51</v>
      </c>
      <c r="I170" s="3">
        <v>0</v>
      </c>
      <c r="J170" s="25" t="s">
        <v>0</v>
      </c>
      <c r="K170" s="26">
        <v>0</v>
      </c>
      <c r="L170" s="29" t="s">
        <v>40</v>
      </c>
      <c r="M170" s="1" t="str">
        <f t="shared" si="2"/>
        <v>ประกันสังคม  0  บาท</v>
      </c>
    </row>
    <row r="171" spans="1:13">
      <c r="A171" s="25" t="s">
        <v>634</v>
      </c>
      <c r="B171" s="25">
        <v>211</v>
      </c>
      <c r="C171" s="25" t="s">
        <v>634</v>
      </c>
      <c r="D171" s="123" t="s">
        <v>840</v>
      </c>
      <c r="E171" s="132" t="s">
        <v>1166</v>
      </c>
      <c r="F171" s="3">
        <v>9000</v>
      </c>
      <c r="G171" s="3">
        <v>0</v>
      </c>
      <c r="H171" s="3">
        <v>9000</v>
      </c>
      <c r="I171" s="3">
        <v>0</v>
      </c>
      <c r="J171" s="25" t="s">
        <v>0</v>
      </c>
      <c r="K171" s="26">
        <v>450</v>
      </c>
      <c r="L171" s="27" t="s">
        <v>60</v>
      </c>
      <c r="M171" s="1" t="str">
        <f t="shared" si="2"/>
        <v>ประกันสังคม  450  บาท</v>
      </c>
    </row>
    <row r="172" spans="1:13">
      <c r="A172" s="25" t="s">
        <v>640</v>
      </c>
      <c r="B172" s="25">
        <v>217</v>
      </c>
      <c r="C172" s="2" t="s">
        <v>640</v>
      </c>
      <c r="D172" s="123" t="s">
        <v>846</v>
      </c>
      <c r="E172" s="132" t="s">
        <v>1166</v>
      </c>
      <c r="F172" s="3">
        <v>8419.35</v>
      </c>
      <c r="G172" s="3">
        <v>0</v>
      </c>
      <c r="H172" s="3">
        <v>8419.35</v>
      </c>
      <c r="I172" s="3">
        <v>0</v>
      </c>
      <c r="J172" s="25" t="s">
        <v>0</v>
      </c>
      <c r="K172" s="26">
        <v>421</v>
      </c>
      <c r="L172" s="27" t="s">
        <v>60</v>
      </c>
      <c r="M172" s="1" t="str">
        <f t="shared" si="2"/>
        <v>ประกันสังคม  421  บาท</v>
      </c>
    </row>
    <row r="173" spans="1:13" ht="25.5">
      <c r="A173" s="25" t="s">
        <v>536</v>
      </c>
      <c r="B173" s="25">
        <v>401</v>
      </c>
      <c r="C173" s="25" t="s">
        <v>536</v>
      </c>
      <c r="D173" s="123" t="s">
        <v>1009</v>
      </c>
      <c r="E173" s="132" t="s">
        <v>1143</v>
      </c>
      <c r="F173" s="3">
        <v>108000</v>
      </c>
      <c r="G173" s="3">
        <v>0</v>
      </c>
      <c r="H173" s="3">
        <v>108000</v>
      </c>
      <c r="I173" s="3">
        <v>0</v>
      </c>
      <c r="J173" s="25" t="s">
        <v>0</v>
      </c>
      <c r="K173" s="26">
        <v>0</v>
      </c>
      <c r="L173" s="29" t="s">
        <v>40</v>
      </c>
      <c r="M173" s="1" t="str">
        <f t="shared" si="2"/>
        <v>ประกันสังคม  0  บาท</v>
      </c>
    </row>
    <row r="174" spans="1:13">
      <c r="A174" s="25" t="s">
        <v>65</v>
      </c>
      <c r="B174" s="25">
        <v>2</v>
      </c>
      <c r="C174" s="2" t="s">
        <v>65</v>
      </c>
      <c r="D174" s="123" t="s">
        <v>312</v>
      </c>
      <c r="E174" s="132" t="s">
        <v>1144</v>
      </c>
      <c r="F174" s="3">
        <v>131926.45000000001</v>
      </c>
      <c r="G174" s="3">
        <v>0</v>
      </c>
      <c r="H174" s="3">
        <v>131926.45000000001</v>
      </c>
      <c r="I174" s="3">
        <v>0</v>
      </c>
      <c r="J174" s="25" t="s">
        <v>0</v>
      </c>
      <c r="K174" s="26">
        <v>4868</v>
      </c>
      <c r="L174" s="27" t="s">
        <v>60</v>
      </c>
      <c r="M174" s="1" t="str">
        <f t="shared" si="2"/>
        <v>ประกันสังคม  4868  บาท</v>
      </c>
    </row>
    <row r="175" spans="1:13" ht="25.5">
      <c r="A175" s="25" t="s">
        <v>540</v>
      </c>
      <c r="B175" s="25">
        <v>404</v>
      </c>
      <c r="C175" s="25" t="s">
        <v>540</v>
      </c>
      <c r="D175" s="123" t="s">
        <v>1012</v>
      </c>
      <c r="E175" s="132" t="s">
        <v>1143</v>
      </c>
      <c r="F175" s="3">
        <v>108000</v>
      </c>
      <c r="G175" s="3">
        <v>0</v>
      </c>
      <c r="H175" s="3">
        <v>108000</v>
      </c>
      <c r="I175" s="3">
        <v>0</v>
      </c>
      <c r="J175" s="25" t="s">
        <v>0</v>
      </c>
      <c r="K175" s="26">
        <v>0</v>
      </c>
      <c r="L175" s="29" t="s">
        <v>40</v>
      </c>
      <c r="M175" s="1" t="str">
        <f t="shared" si="2"/>
        <v>ประกันสังคม  0  บาท</v>
      </c>
    </row>
    <row r="176" spans="1:13">
      <c r="A176" s="25" t="s">
        <v>261</v>
      </c>
      <c r="B176" s="25">
        <v>76</v>
      </c>
      <c r="C176" s="25" t="s">
        <v>261</v>
      </c>
      <c r="D176" s="123" t="s">
        <v>756</v>
      </c>
      <c r="E176" s="132" t="s">
        <v>1143</v>
      </c>
      <c r="F176" s="3">
        <v>180000</v>
      </c>
      <c r="G176" s="3">
        <v>0</v>
      </c>
      <c r="H176" s="3">
        <v>180000</v>
      </c>
      <c r="I176" s="3">
        <v>0</v>
      </c>
      <c r="J176" s="25" t="s">
        <v>0</v>
      </c>
      <c r="K176" s="26">
        <v>9000</v>
      </c>
      <c r="L176" s="27" t="s">
        <v>60</v>
      </c>
      <c r="M176" s="1" t="str">
        <f t="shared" si="2"/>
        <v>ประกันสังคม  9000  บาท</v>
      </c>
    </row>
    <row r="177" spans="1:13">
      <c r="A177" s="25" t="s">
        <v>114</v>
      </c>
      <c r="B177" s="25">
        <v>68</v>
      </c>
      <c r="C177" s="25" t="s">
        <v>114</v>
      </c>
      <c r="D177" s="123" t="s">
        <v>750</v>
      </c>
      <c r="E177" s="132" t="s">
        <v>1143</v>
      </c>
      <c r="F177" s="3">
        <v>180000</v>
      </c>
      <c r="G177" s="3">
        <v>0</v>
      </c>
      <c r="H177" s="3">
        <v>180000</v>
      </c>
      <c r="I177" s="3">
        <v>0</v>
      </c>
      <c r="J177" s="25" t="s">
        <v>0</v>
      </c>
      <c r="K177" s="26">
        <v>9000</v>
      </c>
      <c r="L177" s="27" t="s">
        <v>60</v>
      </c>
      <c r="M177" s="1" t="str">
        <f t="shared" si="2"/>
        <v>ประกันสังคม  9000  บาท</v>
      </c>
    </row>
    <row r="178" spans="1:13">
      <c r="A178" s="25" t="s">
        <v>297</v>
      </c>
      <c r="B178" s="25">
        <v>335</v>
      </c>
      <c r="C178" s="25" t="s">
        <v>297</v>
      </c>
      <c r="D178" s="123" t="s">
        <v>945</v>
      </c>
      <c r="E178" s="132" t="s">
        <v>1143</v>
      </c>
      <c r="F178" s="3">
        <v>180000</v>
      </c>
      <c r="G178" s="3">
        <v>0</v>
      </c>
      <c r="H178" s="3">
        <v>180000</v>
      </c>
      <c r="I178" s="3">
        <v>0</v>
      </c>
      <c r="J178" s="25" t="s">
        <v>0</v>
      </c>
      <c r="K178" s="26">
        <v>9000</v>
      </c>
      <c r="L178" s="27" t="s">
        <v>60</v>
      </c>
      <c r="M178" s="1" t="str">
        <f t="shared" si="2"/>
        <v>ประกันสังคม  9000  บาท</v>
      </c>
    </row>
    <row r="179" spans="1:13" ht="25.5">
      <c r="A179" s="25" t="s">
        <v>522</v>
      </c>
      <c r="B179" s="25">
        <v>389</v>
      </c>
      <c r="C179" s="25" t="s">
        <v>522</v>
      </c>
      <c r="D179" s="123" t="s">
        <v>997</v>
      </c>
      <c r="E179" s="132" t="s">
        <v>1143</v>
      </c>
      <c r="F179" s="3">
        <v>108000</v>
      </c>
      <c r="G179" s="3">
        <v>0</v>
      </c>
      <c r="H179" s="3">
        <v>108000</v>
      </c>
      <c r="I179" s="3">
        <v>0</v>
      </c>
      <c r="J179" s="25" t="s">
        <v>0</v>
      </c>
      <c r="K179" s="26">
        <v>0</v>
      </c>
      <c r="L179" s="29" t="s">
        <v>40</v>
      </c>
      <c r="M179" s="1" t="str">
        <f t="shared" si="2"/>
        <v>ประกันสังคม  0  บาท</v>
      </c>
    </row>
    <row r="180" spans="1:13" ht="25.5">
      <c r="A180" s="25" t="s">
        <v>680</v>
      </c>
      <c r="B180" s="25">
        <v>503</v>
      </c>
      <c r="C180" s="2" t="s">
        <v>680</v>
      </c>
      <c r="D180" s="123" t="s">
        <v>1110</v>
      </c>
      <c r="E180" s="132" t="s">
        <v>1156</v>
      </c>
      <c r="F180" s="3">
        <v>71419.350000000006</v>
      </c>
      <c r="G180" s="3">
        <v>0</v>
      </c>
      <c r="H180" s="3">
        <v>71419.350000000006</v>
      </c>
      <c r="I180" s="3">
        <v>0</v>
      </c>
      <c r="J180" s="25" t="s">
        <v>0</v>
      </c>
      <c r="K180" s="26">
        <v>0</v>
      </c>
      <c r="L180" s="29" t="s">
        <v>40</v>
      </c>
      <c r="M180" s="1" t="str">
        <f t="shared" si="2"/>
        <v>ประกันสังคม  0  บาท</v>
      </c>
    </row>
    <row r="181" spans="1:13" ht="25.5">
      <c r="A181" s="25" t="s">
        <v>551</v>
      </c>
      <c r="B181" s="25">
        <v>414</v>
      </c>
      <c r="C181" s="25" t="s">
        <v>551</v>
      </c>
      <c r="D181" s="123" t="s">
        <v>1022</v>
      </c>
      <c r="E181" s="132" t="s">
        <v>1143</v>
      </c>
      <c r="F181" s="3">
        <v>108000</v>
      </c>
      <c r="G181" s="3">
        <v>0</v>
      </c>
      <c r="H181" s="3">
        <v>108000</v>
      </c>
      <c r="I181" s="3">
        <v>0</v>
      </c>
      <c r="J181" s="25" t="s">
        <v>0</v>
      </c>
      <c r="K181" s="26">
        <v>0</v>
      </c>
      <c r="L181" s="29" t="s">
        <v>40</v>
      </c>
      <c r="M181" s="1" t="str">
        <f t="shared" si="2"/>
        <v>ประกันสังคม  0  บาท</v>
      </c>
    </row>
    <row r="182" spans="1:13" ht="25.5">
      <c r="A182" s="25" t="s">
        <v>524</v>
      </c>
      <c r="B182" s="25">
        <v>485</v>
      </c>
      <c r="C182" s="25" t="s">
        <v>524</v>
      </c>
      <c r="D182" s="123" t="s">
        <v>1093</v>
      </c>
      <c r="E182" s="132" t="s">
        <v>1144</v>
      </c>
      <c r="F182" s="3">
        <v>63000</v>
      </c>
      <c r="G182" s="3">
        <v>0</v>
      </c>
      <c r="H182" s="3">
        <v>63000</v>
      </c>
      <c r="I182" s="3">
        <v>0</v>
      </c>
      <c r="J182" s="25" t="s">
        <v>0</v>
      </c>
      <c r="K182" s="26">
        <v>0</v>
      </c>
      <c r="L182" s="29" t="s">
        <v>40</v>
      </c>
      <c r="M182" s="1" t="str">
        <f t="shared" si="2"/>
        <v>ประกันสังคม  0  บาท</v>
      </c>
    </row>
    <row r="183" spans="1:13" ht="25.5">
      <c r="A183" s="25" t="s">
        <v>679</v>
      </c>
      <c r="B183" s="25">
        <v>501</v>
      </c>
      <c r="C183" s="25" t="s">
        <v>679</v>
      </c>
      <c r="D183" s="123" t="s">
        <v>1109</v>
      </c>
      <c r="E183" s="132" t="s">
        <v>1163</v>
      </c>
      <c r="F183" s="3">
        <v>80419.34</v>
      </c>
      <c r="G183" s="3">
        <v>0</v>
      </c>
      <c r="H183" s="3">
        <v>80419.34</v>
      </c>
      <c r="I183" s="3">
        <v>0</v>
      </c>
      <c r="J183" s="25" t="s">
        <v>0</v>
      </c>
      <c r="K183" s="26">
        <v>0</v>
      </c>
      <c r="L183" s="29" t="s">
        <v>40</v>
      </c>
      <c r="M183" s="1" t="str">
        <f t="shared" si="2"/>
        <v>ประกันสังคม  0  บาท</v>
      </c>
    </row>
    <row r="184" spans="1:13" ht="25.5">
      <c r="A184" s="25" t="s">
        <v>683</v>
      </c>
      <c r="B184" s="25">
        <v>507</v>
      </c>
      <c r="C184" s="25" t="s">
        <v>683</v>
      </c>
      <c r="D184" s="123" t="s">
        <v>1113</v>
      </c>
      <c r="E184" s="132" t="s">
        <v>1151</v>
      </c>
      <c r="F184" s="3">
        <v>43838.7</v>
      </c>
      <c r="G184" s="3">
        <v>0</v>
      </c>
      <c r="H184" s="3">
        <v>43838.7</v>
      </c>
      <c r="I184" s="3">
        <v>0</v>
      </c>
      <c r="J184" s="25" t="s">
        <v>0</v>
      </c>
      <c r="K184" s="26">
        <v>0</v>
      </c>
      <c r="L184" s="29" t="s">
        <v>40</v>
      </c>
      <c r="M184" s="1" t="str">
        <f t="shared" si="2"/>
        <v>ประกันสังคม  0  บาท</v>
      </c>
    </row>
    <row r="185" spans="1:13">
      <c r="A185" s="25" t="s">
        <v>193</v>
      </c>
      <c r="B185" s="25">
        <v>188</v>
      </c>
      <c r="C185" s="25" t="s">
        <v>193</v>
      </c>
      <c r="D185" s="123" t="s">
        <v>364</v>
      </c>
      <c r="E185" s="132" t="s">
        <v>1143</v>
      </c>
      <c r="F185" s="3">
        <v>108000</v>
      </c>
      <c r="G185" s="3">
        <v>0</v>
      </c>
      <c r="H185" s="3">
        <v>108000</v>
      </c>
      <c r="I185" s="3">
        <v>0</v>
      </c>
      <c r="J185" s="25" t="s">
        <v>0</v>
      </c>
      <c r="K185" s="26">
        <v>5400</v>
      </c>
      <c r="L185" s="27" t="s">
        <v>60</v>
      </c>
      <c r="M185" s="1" t="str">
        <f t="shared" si="2"/>
        <v>ประกันสังคม  5400  บาท</v>
      </c>
    </row>
    <row r="186" spans="1:13">
      <c r="A186" s="25" t="s">
        <v>221</v>
      </c>
      <c r="B186" s="25">
        <v>244</v>
      </c>
      <c r="C186" s="25" t="s">
        <v>221</v>
      </c>
      <c r="D186" s="123" t="s">
        <v>869</v>
      </c>
      <c r="E186" s="132" t="s">
        <v>1143</v>
      </c>
      <c r="F186" s="3">
        <v>180000</v>
      </c>
      <c r="G186" s="3">
        <v>0</v>
      </c>
      <c r="H186" s="3">
        <v>180000</v>
      </c>
      <c r="I186" s="3">
        <v>0</v>
      </c>
      <c r="J186" s="25" t="s">
        <v>0</v>
      </c>
      <c r="K186" s="26">
        <v>9000</v>
      </c>
      <c r="L186" s="27" t="s">
        <v>60</v>
      </c>
      <c r="M186" s="1" t="str">
        <f t="shared" si="2"/>
        <v>ประกันสังคม  9000  บาท</v>
      </c>
    </row>
    <row r="187" spans="1:13">
      <c r="A187" s="25" t="s">
        <v>118</v>
      </c>
      <c r="B187" s="25">
        <v>94</v>
      </c>
      <c r="C187" s="25" t="s">
        <v>118</v>
      </c>
      <c r="D187" s="123" t="s">
        <v>774</v>
      </c>
      <c r="E187" s="132" t="s">
        <v>1155</v>
      </c>
      <c r="F187" s="3">
        <v>67741.929999999993</v>
      </c>
      <c r="G187" s="3">
        <v>0</v>
      </c>
      <c r="H187" s="3">
        <v>67741.929999999993</v>
      </c>
      <c r="I187" s="3">
        <v>0</v>
      </c>
      <c r="J187" s="25" t="s">
        <v>0</v>
      </c>
      <c r="K187" s="26">
        <v>3387</v>
      </c>
      <c r="L187" s="27" t="s">
        <v>60</v>
      </c>
      <c r="M187" s="1" t="str">
        <f t="shared" si="2"/>
        <v>ประกันสังคม  3387  บาท</v>
      </c>
    </row>
    <row r="188" spans="1:13">
      <c r="A188" s="25" t="s">
        <v>70</v>
      </c>
      <c r="B188" s="25">
        <v>7</v>
      </c>
      <c r="C188" s="25" t="s">
        <v>70</v>
      </c>
      <c r="D188" s="123" t="s">
        <v>700</v>
      </c>
      <c r="E188" s="132" t="s">
        <v>1143</v>
      </c>
      <c r="F188" s="3">
        <v>293460</v>
      </c>
      <c r="G188" s="3">
        <v>0</v>
      </c>
      <c r="H188" s="3">
        <v>293460</v>
      </c>
      <c r="I188" s="3">
        <v>0</v>
      </c>
      <c r="J188" s="25" t="s">
        <v>0</v>
      </c>
      <c r="K188" s="26">
        <v>9000</v>
      </c>
      <c r="L188" s="27" t="s">
        <v>60</v>
      </c>
      <c r="M188" s="1" t="str">
        <f t="shared" si="2"/>
        <v>ประกันสังคม  9000  บาท</v>
      </c>
    </row>
    <row r="189" spans="1:13">
      <c r="A189" s="25" t="s">
        <v>226</v>
      </c>
      <c r="B189" s="25">
        <v>249</v>
      </c>
      <c r="C189" s="25" t="s">
        <v>226</v>
      </c>
      <c r="D189" s="123" t="s">
        <v>874</v>
      </c>
      <c r="E189" s="132" t="s">
        <v>1143</v>
      </c>
      <c r="F189" s="3">
        <v>180000</v>
      </c>
      <c r="G189" s="3">
        <v>0</v>
      </c>
      <c r="H189" s="3">
        <v>180000</v>
      </c>
      <c r="I189" s="3">
        <v>0</v>
      </c>
      <c r="J189" s="25" t="s">
        <v>0</v>
      </c>
      <c r="K189" s="26">
        <v>9000</v>
      </c>
      <c r="L189" s="27" t="s">
        <v>60</v>
      </c>
      <c r="M189" s="1" t="str">
        <f t="shared" si="2"/>
        <v>ประกันสังคม  9000  บาท</v>
      </c>
    </row>
    <row r="190" spans="1:13">
      <c r="A190" s="25" t="s">
        <v>163</v>
      </c>
      <c r="B190" s="25">
        <v>156</v>
      </c>
      <c r="C190" s="2" t="s">
        <v>163</v>
      </c>
      <c r="D190" s="123" t="s">
        <v>341</v>
      </c>
      <c r="E190" s="132" t="s">
        <v>1143</v>
      </c>
      <c r="F190" s="3">
        <v>108000</v>
      </c>
      <c r="G190" s="3">
        <v>0</v>
      </c>
      <c r="H190" s="3">
        <v>108000</v>
      </c>
      <c r="I190" s="3">
        <v>0</v>
      </c>
      <c r="J190" s="25" t="s">
        <v>0</v>
      </c>
      <c r="K190" s="26">
        <v>5400</v>
      </c>
      <c r="L190" s="27" t="s">
        <v>60</v>
      </c>
      <c r="M190" s="1" t="str">
        <f t="shared" si="2"/>
        <v>ประกันสังคม  5400  บาท</v>
      </c>
    </row>
    <row r="191" spans="1:13" ht="25.5">
      <c r="A191" s="25" t="s">
        <v>557</v>
      </c>
      <c r="B191" s="25">
        <v>420</v>
      </c>
      <c r="C191" s="25" t="s">
        <v>557</v>
      </c>
      <c r="D191" s="123" t="s">
        <v>1028</v>
      </c>
      <c r="E191" s="132" t="s">
        <v>1143</v>
      </c>
      <c r="F191" s="3">
        <v>108000</v>
      </c>
      <c r="G191" s="3">
        <v>0</v>
      </c>
      <c r="H191" s="3">
        <v>108000</v>
      </c>
      <c r="I191" s="3">
        <v>0</v>
      </c>
      <c r="J191" s="25" t="s">
        <v>0</v>
      </c>
      <c r="K191" s="26">
        <v>0</v>
      </c>
      <c r="L191" s="29" t="s">
        <v>40</v>
      </c>
      <c r="M191" s="1" t="str">
        <f t="shared" si="2"/>
        <v>ประกันสังคม  0  บาท</v>
      </c>
    </row>
    <row r="192" spans="1:13" ht="25.5">
      <c r="A192" s="25" t="s">
        <v>548</v>
      </c>
      <c r="B192" s="25">
        <v>411</v>
      </c>
      <c r="C192" s="25" t="s">
        <v>548</v>
      </c>
      <c r="D192" s="123" t="s">
        <v>1019</v>
      </c>
      <c r="E192" s="132" t="s">
        <v>1143</v>
      </c>
      <c r="F192" s="3">
        <v>108000</v>
      </c>
      <c r="G192" s="3">
        <v>0</v>
      </c>
      <c r="H192" s="3">
        <v>108000</v>
      </c>
      <c r="I192" s="3">
        <v>0</v>
      </c>
      <c r="J192" s="25" t="s">
        <v>0</v>
      </c>
      <c r="K192" s="26">
        <v>0</v>
      </c>
      <c r="L192" s="29" t="s">
        <v>40</v>
      </c>
      <c r="M192" s="1" t="str">
        <f t="shared" si="2"/>
        <v>ประกันสังคม  0  บาท</v>
      </c>
    </row>
    <row r="193" spans="1:13">
      <c r="A193" s="25" t="s">
        <v>124</v>
      </c>
      <c r="B193" s="25">
        <v>97</v>
      </c>
      <c r="C193" s="25" t="s">
        <v>124</v>
      </c>
      <c r="D193" s="123" t="s">
        <v>777</v>
      </c>
      <c r="E193" s="132" t="s">
        <v>1143</v>
      </c>
      <c r="F193" s="3">
        <v>108000</v>
      </c>
      <c r="G193" s="3">
        <v>0</v>
      </c>
      <c r="H193" s="3">
        <v>108000</v>
      </c>
      <c r="I193" s="3">
        <v>0</v>
      </c>
      <c r="J193" s="25" t="s">
        <v>0</v>
      </c>
      <c r="K193" s="26">
        <v>5400</v>
      </c>
      <c r="L193" s="27" t="s">
        <v>60</v>
      </c>
      <c r="M193" s="1" t="str">
        <f t="shared" si="2"/>
        <v>ประกันสังคม  5400  บาท</v>
      </c>
    </row>
    <row r="194" spans="1:13" ht="25.5">
      <c r="A194" s="25" t="s">
        <v>480</v>
      </c>
      <c r="B194" s="25">
        <v>356</v>
      </c>
      <c r="C194" s="2" t="s">
        <v>480</v>
      </c>
      <c r="D194" s="123" t="s">
        <v>965</v>
      </c>
      <c r="E194" s="132" t="s">
        <v>1143</v>
      </c>
      <c r="F194" s="3">
        <v>108000</v>
      </c>
      <c r="G194" s="3">
        <v>0</v>
      </c>
      <c r="H194" s="3">
        <v>108000</v>
      </c>
      <c r="I194" s="3">
        <v>0</v>
      </c>
      <c r="J194" s="25" t="s">
        <v>0</v>
      </c>
      <c r="K194" s="26">
        <v>0</v>
      </c>
      <c r="L194" s="29" t="s">
        <v>40</v>
      </c>
      <c r="M194" s="1" t="str">
        <f t="shared" ref="M194:M257" si="3">CONCATENATE("","ประกันสังคม","  ",K194,"  ","บาท")</f>
        <v>ประกันสังคม  0  บาท</v>
      </c>
    </row>
    <row r="195" spans="1:13">
      <c r="A195" s="25" t="s">
        <v>422</v>
      </c>
      <c r="B195" s="25">
        <v>284</v>
      </c>
      <c r="C195" s="25" t="s">
        <v>422</v>
      </c>
      <c r="D195" s="123" t="s">
        <v>906</v>
      </c>
      <c r="E195" s="132" t="s">
        <v>1143</v>
      </c>
      <c r="F195" s="3">
        <v>180000</v>
      </c>
      <c r="G195" s="3">
        <v>0</v>
      </c>
      <c r="H195" s="3">
        <v>180000</v>
      </c>
      <c r="I195" s="3">
        <v>0</v>
      </c>
      <c r="J195" s="25" t="s">
        <v>0</v>
      </c>
      <c r="K195" s="26">
        <v>9000</v>
      </c>
      <c r="L195" s="27" t="s">
        <v>60</v>
      </c>
      <c r="M195" s="1" t="str">
        <f t="shared" si="3"/>
        <v>ประกันสังคม  9000  บาท</v>
      </c>
    </row>
    <row r="196" spans="1:13" ht="25.5">
      <c r="A196" s="25" t="s">
        <v>664</v>
      </c>
      <c r="B196" s="25">
        <v>463</v>
      </c>
      <c r="C196" s="25" t="s">
        <v>664</v>
      </c>
      <c r="D196" s="123" t="s">
        <v>1071</v>
      </c>
      <c r="E196" s="132" t="s">
        <v>1151</v>
      </c>
      <c r="F196" s="3">
        <v>43838.7</v>
      </c>
      <c r="G196" s="3">
        <v>0</v>
      </c>
      <c r="H196" s="3">
        <v>43838.7</v>
      </c>
      <c r="I196" s="3">
        <v>0</v>
      </c>
      <c r="J196" s="25" t="s">
        <v>0</v>
      </c>
      <c r="K196" s="26">
        <v>0</v>
      </c>
      <c r="L196" s="29" t="s">
        <v>40</v>
      </c>
      <c r="M196" s="1" t="str">
        <f t="shared" si="3"/>
        <v>ประกันสังคม  0  บาท</v>
      </c>
    </row>
    <row r="197" spans="1:13">
      <c r="A197" s="25" t="s">
        <v>88</v>
      </c>
      <c r="B197" s="25">
        <v>43</v>
      </c>
      <c r="C197" s="25" t="s">
        <v>88</v>
      </c>
      <c r="D197" s="123" t="s">
        <v>731</v>
      </c>
      <c r="E197" s="132" t="s">
        <v>1143</v>
      </c>
      <c r="F197" s="3">
        <v>180000</v>
      </c>
      <c r="G197" s="3">
        <v>0</v>
      </c>
      <c r="H197" s="3">
        <v>180000</v>
      </c>
      <c r="I197" s="3">
        <v>0</v>
      </c>
      <c r="J197" s="25" t="s">
        <v>0</v>
      </c>
      <c r="K197" s="26">
        <v>9000</v>
      </c>
      <c r="L197" s="27" t="s">
        <v>60</v>
      </c>
      <c r="M197" s="1" t="str">
        <f t="shared" si="3"/>
        <v>ประกันสังคม  9000  บาท</v>
      </c>
    </row>
    <row r="198" spans="1:13">
      <c r="A198" s="25" t="s">
        <v>227</v>
      </c>
      <c r="B198" s="25">
        <v>250</v>
      </c>
      <c r="C198" s="25" t="s">
        <v>227</v>
      </c>
      <c r="D198" s="123" t="s">
        <v>875</v>
      </c>
      <c r="E198" s="132" t="s">
        <v>1143</v>
      </c>
      <c r="F198" s="3">
        <v>180000</v>
      </c>
      <c r="G198" s="3">
        <v>0</v>
      </c>
      <c r="H198" s="3">
        <v>180000</v>
      </c>
      <c r="I198" s="3">
        <v>0</v>
      </c>
      <c r="J198" s="25" t="s">
        <v>0</v>
      </c>
      <c r="K198" s="26">
        <v>9000</v>
      </c>
      <c r="L198" s="27" t="s">
        <v>60</v>
      </c>
      <c r="M198" s="1" t="str">
        <f t="shared" si="3"/>
        <v>ประกันสังคม  9000  บาท</v>
      </c>
    </row>
    <row r="199" spans="1:13">
      <c r="A199" s="25" t="s">
        <v>108</v>
      </c>
      <c r="B199" s="25">
        <v>62</v>
      </c>
      <c r="C199" s="25" t="s">
        <v>108</v>
      </c>
      <c r="D199" s="123" t="s">
        <v>322</v>
      </c>
      <c r="E199" s="132" t="s">
        <v>1143</v>
      </c>
      <c r="F199" s="3">
        <v>180000</v>
      </c>
      <c r="G199" s="3">
        <v>0</v>
      </c>
      <c r="H199" s="3">
        <v>180000</v>
      </c>
      <c r="I199" s="3">
        <v>0</v>
      </c>
      <c r="J199" s="25" t="s">
        <v>0</v>
      </c>
      <c r="K199" s="26">
        <v>9000</v>
      </c>
      <c r="L199" s="27" t="s">
        <v>60</v>
      </c>
      <c r="M199" s="1" t="str">
        <f t="shared" si="3"/>
        <v>ประกันสังคม  9000  บาท</v>
      </c>
    </row>
    <row r="200" spans="1:13" ht="25.5">
      <c r="A200" s="25" t="s">
        <v>547</v>
      </c>
      <c r="B200" s="25">
        <v>410</v>
      </c>
      <c r="C200" s="25" t="s">
        <v>547</v>
      </c>
      <c r="D200" s="123" t="s">
        <v>1018</v>
      </c>
      <c r="E200" s="132" t="s">
        <v>1143</v>
      </c>
      <c r="F200" s="3">
        <v>108000</v>
      </c>
      <c r="G200" s="3">
        <v>0</v>
      </c>
      <c r="H200" s="3">
        <v>108000</v>
      </c>
      <c r="I200" s="3">
        <v>0</v>
      </c>
      <c r="J200" s="25" t="s">
        <v>0</v>
      </c>
      <c r="K200" s="26">
        <v>0</v>
      </c>
      <c r="L200" s="29" t="s">
        <v>40</v>
      </c>
      <c r="M200" s="1" t="str">
        <f t="shared" si="3"/>
        <v>ประกันสังคม  0  บาท</v>
      </c>
    </row>
    <row r="201" spans="1:13">
      <c r="A201" s="25" t="s">
        <v>305</v>
      </c>
      <c r="B201" s="25">
        <v>348</v>
      </c>
      <c r="C201" s="25" t="s">
        <v>305</v>
      </c>
      <c r="D201" s="123" t="s">
        <v>958</v>
      </c>
      <c r="E201" s="132" t="s">
        <v>1155</v>
      </c>
      <c r="F201" s="3">
        <v>75000</v>
      </c>
      <c r="G201" s="3">
        <v>0</v>
      </c>
      <c r="H201" s="3">
        <v>75000</v>
      </c>
      <c r="I201" s="3">
        <v>0</v>
      </c>
      <c r="J201" s="25" t="s">
        <v>0</v>
      </c>
      <c r="K201" s="26">
        <v>3750</v>
      </c>
      <c r="L201" s="27" t="s">
        <v>60</v>
      </c>
      <c r="M201" s="1" t="str">
        <f t="shared" si="3"/>
        <v>ประกันสังคม  3750  บาท</v>
      </c>
    </row>
    <row r="202" spans="1:13">
      <c r="A202" s="25" t="s">
        <v>627</v>
      </c>
      <c r="B202" s="25">
        <v>133</v>
      </c>
      <c r="C202" s="2" t="s">
        <v>627</v>
      </c>
      <c r="D202" s="123" t="s">
        <v>808</v>
      </c>
      <c r="E202" s="132" t="s">
        <v>1153</v>
      </c>
      <c r="F202" s="3">
        <v>54900</v>
      </c>
      <c r="G202" s="3">
        <v>0</v>
      </c>
      <c r="H202" s="3">
        <v>54900</v>
      </c>
      <c r="I202" s="3">
        <v>0</v>
      </c>
      <c r="J202" s="25" t="s">
        <v>0</v>
      </c>
      <c r="K202" s="26">
        <v>2745</v>
      </c>
      <c r="L202" s="27" t="s">
        <v>60</v>
      </c>
      <c r="M202" s="1" t="str">
        <f t="shared" si="3"/>
        <v>ประกันสังคม  2745  บาท</v>
      </c>
    </row>
    <row r="203" spans="1:13">
      <c r="A203" s="25" t="s">
        <v>456</v>
      </c>
      <c r="B203" s="25">
        <v>289</v>
      </c>
      <c r="C203" s="25" t="s">
        <v>456</v>
      </c>
      <c r="D203" s="123" t="s">
        <v>910</v>
      </c>
      <c r="E203" s="132" t="s">
        <v>1143</v>
      </c>
      <c r="F203" s="3">
        <v>180000</v>
      </c>
      <c r="G203" s="3">
        <v>0</v>
      </c>
      <c r="H203" s="3">
        <v>180000</v>
      </c>
      <c r="I203" s="3">
        <v>0</v>
      </c>
      <c r="J203" s="25" t="s">
        <v>0</v>
      </c>
      <c r="K203" s="26">
        <v>9000</v>
      </c>
      <c r="L203" s="27" t="s">
        <v>60</v>
      </c>
      <c r="M203" s="1" t="str">
        <f t="shared" si="3"/>
        <v>ประกันสังคม  9000  บาท</v>
      </c>
    </row>
    <row r="204" spans="1:13">
      <c r="A204" s="25" t="s">
        <v>110</v>
      </c>
      <c r="B204" s="25">
        <v>64</v>
      </c>
      <c r="C204" s="25" t="s">
        <v>110</v>
      </c>
      <c r="D204" s="123" t="s">
        <v>747</v>
      </c>
      <c r="E204" s="132" t="s">
        <v>1143</v>
      </c>
      <c r="F204" s="3">
        <v>180000</v>
      </c>
      <c r="G204" s="3">
        <v>0</v>
      </c>
      <c r="H204" s="3">
        <v>180000</v>
      </c>
      <c r="I204" s="3">
        <v>0</v>
      </c>
      <c r="J204" s="25" t="s">
        <v>0</v>
      </c>
      <c r="K204" s="26">
        <v>9000</v>
      </c>
      <c r="L204" s="27" t="s">
        <v>60</v>
      </c>
      <c r="M204" s="1" t="str">
        <f t="shared" si="3"/>
        <v>ประกันสังคม  9000  บาท</v>
      </c>
    </row>
    <row r="205" spans="1:13">
      <c r="A205" s="25" t="s">
        <v>90</v>
      </c>
      <c r="B205" s="25">
        <v>45</v>
      </c>
      <c r="C205" s="2" t="s">
        <v>90</v>
      </c>
      <c r="D205" s="123" t="s">
        <v>733</v>
      </c>
      <c r="E205" s="132" t="s">
        <v>1143</v>
      </c>
      <c r="F205" s="3">
        <v>180000</v>
      </c>
      <c r="G205" s="3">
        <v>0</v>
      </c>
      <c r="H205" s="3">
        <v>180000</v>
      </c>
      <c r="I205" s="3">
        <v>0</v>
      </c>
      <c r="J205" s="25" t="s">
        <v>0</v>
      </c>
      <c r="K205" s="26">
        <v>9000</v>
      </c>
      <c r="L205" s="27" t="s">
        <v>60</v>
      </c>
      <c r="M205" s="1" t="str">
        <f t="shared" si="3"/>
        <v>ประกันสังคม  9000  บาท</v>
      </c>
    </row>
    <row r="206" spans="1:13">
      <c r="A206" s="25" t="s">
        <v>418</v>
      </c>
      <c r="B206" s="25">
        <v>287</v>
      </c>
      <c r="C206" s="25" t="s">
        <v>418</v>
      </c>
      <c r="D206" s="123" t="s">
        <v>908</v>
      </c>
      <c r="E206" s="132" t="s">
        <v>1143</v>
      </c>
      <c r="F206" s="3">
        <v>180000</v>
      </c>
      <c r="G206" s="3">
        <v>0</v>
      </c>
      <c r="H206" s="3">
        <v>180000</v>
      </c>
      <c r="I206" s="3">
        <v>0</v>
      </c>
      <c r="J206" s="25" t="s">
        <v>0</v>
      </c>
      <c r="K206" s="26">
        <v>9000</v>
      </c>
      <c r="L206" s="27" t="s">
        <v>60</v>
      </c>
      <c r="M206" s="1" t="str">
        <f t="shared" si="3"/>
        <v>ประกันสังคม  9000  บาท</v>
      </c>
    </row>
    <row r="207" spans="1:13" ht="25.5">
      <c r="A207" s="25" t="s">
        <v>491</v>
      </c>
      <c r="B207" s="25">
        <v>366</v>
      </c>
      <c r="C207" s="25" t="s">
        <v>491</v>
      </c>
      <c r="D207" s="123" t="s">
        <v>975</v>
      </c>
      <c r="E207" s="132" t="s">
        <v>1143</v>
      </c>
      <c r="F207" s="3">
        <v>108000</v>
      </c>
      <c r="G207" s="3">
        <v>0</v>
      </c>
      <c r="H207" s="3">
        <v>108000</v>
      </c>
      <c r="I207" s="3">
        <v>0</v>
      </c>
      <c r="J207" s="25" t="s">
        <v>0</v>
      </c>
      <c r="K207" s="26">
        <v>0</v>
      </c>
      <c r="L207" s="29" t="s">
        <v>40</v>
      </c>
      <c r="M207" s="1" t="str">
        <f t="shared" si="3"/>
        <v>ประกันสังคม  0  บาท</v>
      </c>
    </row>
    <row r="208" spans="1:13">
      <c r="A208" s="25" t="s">
        <v>230</v>
      </c>
      <c r="B208" s="25">
        <v>253</v>
      </c>
      <c r="C208" s="2" t="s">
        <v>230</v>
      </c>
      <c r="D208" s="123" t="s">
        <v>878</v>
      </c>
      <c r="E208" s="132" t="s">
        <v>1143</v>
      </c>
      <c r="F208" s="3">
        <v>180000</v>
      </c>
      <c r="G208" s="3">
        <v>0</v>
      </c>
      <c r="H208" s="3">
        <v>180000</v>
      </c>
      <c r="I208" s="3">
        <v>0</v>
      </c>
      <c r="J208" s="25" t="s">
        <v>0</v>
      </c>
      <c r="K208" s="26">
        <v>9000</v>
      </c>
      <c r="L208" s="27" t="s">
        <v>60</v>
      </c>
      <c r="M208" s="1" t="str">
        <f t="shared" si="3"/>
        <v>ประกันสังคม  9000  บาท</v>
      </c>
    </row>
    <row r="209" spans="1:13" ht="25.5">
      <c r="A209" s="25" t="s">
        <v>693</v>
      </c>
      <c r="B209" s="25">
        <v>540</v>
      </c>
      <c r="C209" s="2" t="s">
        <v>693</v>
      </c>
      <c r="D209" s="123" t="s">
        <v>1140</v>
      </c>
      <c r="E209" s="132" t="s">
        <v>1166</v>
      </c>
      <c r="F209" s="3">
        <v>2612.9</v>
      </c>
      <c r="G209" s="3">
        <v>0</v>
      </c>
      <c r="H209" s="3">
        <v>2612.9</v>
      </c>
      <c r="I209" s="3">
        <v>0</v>
      </c>
      <c r="J209" s="25" t="s">
        <v>0</v>
      </c>
      <c r="K209" s="26">
        <v>0</v>
      </c>
      <c r="L209" s="29" t="s">
        <v>40</v>
      </c>
      <c r="M209" s="1" t="str">
        <f t="shared" si="3"/>
        <v>ประกันสังคม  0  บาท</v>
      </c>
    </row>
    <row r="210" spans="1:13">
      <c r="A210" s="25" t="s">
        <v>233</v>
      </c>
      <c r="B210" s="25">
        <v>296</v>
      </c>
      <c r="C210" s="25" t="s">
        <v>233</v>
      </c>
      <c r="D210" s="123" t="s">
        <v>916</v>
      </c>
      <c r="E210" s="132" t="s">
        <v>1161</v>
      </c>
      <c r="F210" s="3">
        <v>15000</v>
      </c>
      <c r="G210" s="3">
        <v>0</v>
      </c>
      <c r="H210" s="3">
        <v>15000</v>
      </c>
      <c r="I210" s="3">
        <v>0</v>
      </c>
      <c r="J210" s="25" t="s">
        <v>0</v>
      </c>
      <c r="K210" s="26">
        <v>750</v>
      </c>
      <c r="L210" s="27" t="s">
        <v>60</v>
      </c>
      <c r="M210" s="1" t="str">
        <f t="shared" si="3"/>
        <v>ประกันสังคม  750  บาท</v>
      </c>
    </row>
    <row r="211" spans="1:13">
      <c r="A211" s="25" t="s">
        <v>131</v>
      </c>
      <c r="B211" s="25">
        <v>103</v>
      </c>
      <c r="C211" s="25" t="s">
        <v>131</v>
      </c>
      <c r="D211" s="123" t="s">
        <v>782</v>
      </c>
      <c r="E211" s="132" t="s">
        <v>1143</v>
      </c>
      <c r="F211" s="3">
        <v>108000</v>
      </c>
      <c r="G211" s="3">
        <v>0</v>
      </c>
      <c r="H211" s="3">
        <v>108000</v>
      </c>
      <c r="I211" s="3">
        <v>0</v>
      </c>
      <c r="J211" s="25" t="s">
        <v>0</v>
      </c>
      <c r="K211" s="26">
        <v>5400</v>
      </c>
      <c r="L211" s="27" t="s">
        <v>60</v>
      </c>
      <c r="M211" s="1" t="str">
        <f t="shared" si="3"/>
        <v>ประกันสังคม  5400  บาท</v>
      </c>
    </row>
    <row r="212" spans="1:13">
      <c r="A212" s="25" t="s">
        <v>246</v>
      </c>
      <c r="B212" s="25">
        <v>268</v>
      </c>
      <c r="C212" s="25" t="s">
        <v>246</v>
      </c>
      <c r="D212" s="123" t="s">
        <v>892</v>
      </c>
      <c r="E212" s="132" t="s">
        <v>1143</v>
      </c>
      <c r="F212" s="3">
        <v>180000</v>
      </c>
      <c r="G212" s="3">
        <v>0</v>
      </c>
      <c r="H212" s="3">
        <v>180000</v>
      </c>
      <c r="I212" s="3">
        <v>0</v>
      </c>
      <c r="J212" s="25" t="s">
        <v>0</v>
      </c>
      <c r="K212" s="26">
        <v>9000</v>
      </c>
      <c r="L212" s="27" t="s">
        <v>60</v>
      </c>
      <c r="M212" s="1" t="str">
        <f t="shared" si="3"/>
        <v>ประกันสังคม  9000  บาท</v>
      </c>
    </row>
    <row r="213" spans="1:13" ht="25.5">
      <c r="A213" s="25" t="s">
        <v>483</v>
      </c>
      <c r="B213" s="25">
        <v>359</v>
      </c>
      <c r="C213" s="25" t="s">
        <v>483</v>
      </c>
      <c r="D213" s="123" t="s">
        <v>968</v>
      </c>
      <c r="E213" s="132" t="s">
        <v>1143</v>
      </c>
      <c r="F213" s="3">
        <v>108000</v>
      </c>
      <c r="G213" s="3">
        <v>0</v>
      </c>
      <c r="H213" s="3">
        <v>108000</v>
      </c>
      <c r="I213" s="3">
        <v>0</v>
      </c>
      <c r="J213" s="25" t="s">
        <v>0</v>
      </c>
      <c r="K213" s="26">
        <v>0</v>
      </c>
      <c r="L213" s="29" t="s">
        <v>40</v>
      </c>
      <c r="M213" s="1" t="str">
        <f t="shared" si="3"/>
        <v>ประกันสังคม  0  บาท</v>
      </c>
    </row>
    <row r="214" spans="1:13">
      <c r="A214" s="25" t="s">
        <v>421</v>
      </c>
      <c r="B214" s="25">
        <v>285</v>
      </c>
      <c r="C214" s="25" t="s">
        <v>421</v>
      </c>
      <c r="D214" s="123" t="s">
        <v>907</v>
      </c>
      <c r="E214" s="132" t="s">
        <v>1143</v>
      </c>
      <c r="F214" s="3">
        <v>180000</v>
      </c>
      <c r="G214" s="3">
        <v>0</v>
      </c>
      <c r="H214" s="3">
        <v>180000</v>
      </c>
      <c r="I214" s="3">
        <v>0</v>
      </c>
      <c r="J214" s="25" t="s">
        <v>0</v>
      </c>
      <c r="K214" s="26">
        <v>9000</v>
      </c>
      <c r="L214" s="27" t="s">
        <v>60</v>
      </c>
      <c r="M214" s="1" t="str">
        <f t="shared" si="3"/>
        <v>ประกันสังคม  9000  บาท</v>
      </c>
    </row>
    <row r="215" spans="1:13" ht="25.5">
      <c r="A215" s="25" t="s">
        <v>666</v>
      </c>
      <c r="B215" s="25">
        <v>465</v>
      </c>
      <c r="C215" s="25" t="s">
        <v>666</v>
      </c>
      <c r="D215" s="123" t="s">
        <v>1073</v>
      </c>
      <c r="E215" s="132" t="s">
        <v>1151</v>
      </c>
      <c r="F215" s="3">
        <v>40645.160000000003</v>
      </c>
      <c r="G215" s="3">
        <v>0</v>
      </c>
      <c r="H215" s="3">
        <v>40645.160000000003</v>
      </c>
      <c r="I215" s="3">
        <v>0</v>
      </c>
      <c r="J215" s="25" t="s">
        <v>0</v>
      </c>
      <c r="K215" s="26">
        <v>0</v>
      </c>
      <c r="L215" s="29" t="s">
        <v>40</v>
      </c>
      <c r="M215" s="1" t="str">
        <f t="shared" si="3"/>
        <v>ประกันสังคม  0  บาท</v>
      </c>
    </row>
    <row r="216" spans="1:13" ht="25.5">
      <c r="A216" s="25" t="s">
        <v>554</v>
      </c>
      <c r="B216" s="25">
        <v>417</v>
      </c>
      <c r="C216" s="25" t="s">
        <v>554</v>
      </c>
      <c r="D216" s="123" t="s">
        <v>1025</v>
      </c>
      <c r="E216" s="132" t="s">
        <v>1143</v>
      </c>
      <c r="F216" s="3">
        <v>108000</v>
      </c>
      <c r="G216" s="3">
        <v>0</v>
      </c>
      <c r="H216" s="3">
        <v>108000</v>
      </c>
      <c r="I216" s="3">
        <v>0</v>
      </c>
      <c r="J216" s="25" t="s">
        <v>0</v>
      </c>
      <c r="K216" s="26">
        <v>0</v>
      </c>
      <c r="L216" s="29" t="s">
        <v>40</v>
      </c>
      <c r="M216" s="1" t="str">
        <f t="shared" si="3"/>
        <v>ประกันสังคม  0  บาท</v>
      </c>
    </row>
    <row r="217" spans="1:13" ht="25.5">
      <c r="A217" s="25" t="s">
        <v>555</v>
      </c>
      <c r="B217" s="25">
        <v>418</v>
      </c>
      <c r="C217" s="25" t="s">
        <v>555</v>
      </c>
      <c r="D217" s="123" t="s">
        <v>1026</v>
      </c>
      <c r="E217" s="132" t="s">
        <v>1143</v>
      </c>
      <c r="F217" s="3">
        <v>108000</v>
      </c>
      <c r="G217" s="3">
        <v>0</v>
      </c>
      <c r="H217" s="3">
        <v>108000</v>
      </c>
      <c r="I217" s="3">
        <v>0</v>
      </c>
      <c r="J217" s="25" t="s">
        <v>0</v>
      </c>
      <c r="K217" s="26">
        <v>0</v>
      </c>
      <c r="L217" s="29" t="s">
        <v>40</v>
      </c>
      <c r="M217" s="1" t="str">
        <f t="shared" si="3"/>
        <v>ประกันสังคม  0  บาท</v>
      </c>
    </row>
    <row r="218" spans="1:13" ht="25.5">
      <c r="A218" s="25" t="s">
        <v>652</v>
      </c>
      <c r="B218" s="25">
        <v>451</v>
      </c>
      <c r="C218" s="25" t="s">
        <v>652</v>
      </c>
      <c r="D218" s="123" t="s">
        <v>1059</v>
      </c>
      <c r="E218" s="132" t="s">
        <v>1143</v>
      </c>
      <c r="F218" s="3">
        <v>108000</v>
      </c>
      <c r="G218" s="3">
        <v>0</v>
      </c>
      <c r="H218" s="3">
        <v>108000</v>
      </c>
      <c r="I218" s="3">
        <v>0</v>
      </c>
      <c r="J218" s="25" t="s">
        <v>0</v>
      </c>
      <c r="K218" s="26">
        <v>0</v>
      </c>
      <c r="L218" s="29" t="s">
        <v>40</v>
      </c>
      <c r="M218" s="1" t="str">
        <f t="shared" si="3"/>
        <v>ประกันสังคม  0  บาท</v>
      </c>
    </row>
    <row r="219" spans="1:13" ht="25.5">
      <c r="A219" s="25" t="s">
        <v>488</v>
      </c>
      <c r="B219" s="25">
        <v>364</v>
      </c>
      <c r="C219" s="25" t="s">
        <v>488</v>
      </c>
      <c r="D219" s="123" t="s">
        <v>973</v>
      </c>
      <c r="E219" s="132" t="s">
        <v>1143</v>
      </c>
      <c r="F219" s="3">
        <v>108000</v>
      </c>
      <c r="G219" s="3">
        <v>0</v>
      </c>
      <c r="H219" s="3">
        <v>108000</v>
      </c>
      <c r="I219" s="3">
        <v>0</v>
      </c>
      <c r="J219" s="25" t="s">
        <v>0</v>
      </c>
      <c r="K219" s="26">
        <v>0</v>
      </c>
      <c r="L219" s="29" t="s">
        <v>40</v>
      </c>
      <c r="M219" s="1" t="str">
        <f t="shared" si="3"/>
        <v>ประกันสังคม  0  บาท</v>
      </c>
    </row>
    <row r="220" spans="1:13" ht="25.5">
      <c r="A220" s="25" t="s">
        <v>542</v>
      </c>
      <c r="B220" s="25">
        <v>489</v>
      </c>
      <c r="C220" s="25" t="s">
        <v>542</v>
      </c>
      <c r="D220" s="123" t="s">
        <v>1097</v>
      </c>
      <c r="E220" s="132" t="s">
        <v>1145</v>
      </c>
      <c r="F220" s="3">
        <v>68806.45</v>
      </c>
      <c r="G220" s="3">
        <v>0</v>
      </c>
      <c r="H220" s="3">
        <v>68806.45</v>
      </c>
      <c r="I220" s="3">
        <v>0</v>
      </c>
      <c r="J220" s="25" t="s">
        <v>0</v>
      </c>
      <c r="K220" s="26">
        <v>0</v>
      </c>
      <c r="L220" s="29" t="s">
        <v>40</v>
      </c>
      <c r="M220" s="1" t="str">
        <f t="shared" si="3"/>
        <v>ประกันสังคม  0  บาท</v>
      </c>
    </row>
    <row r="221" spans="1:13" ht="25.5">
      <c r="A221" s="25" t="s">
        <v>656</v>
      </c>
      <c r="B221" s="25">
        <v>455</v>
      </c>
      <c r="C221" s="25" t="s">
        <v>656</v>
      </c>
      <c r="D221" s="123" t="s">
        <v>1063</v>
      </c>
      <c r="E221" s="132" t="s">
        <v>1143</v>
      </c>
      <c r="F221" s="3">
        <v>101903.22</v>
      </c>
      <c r="G221" s="3">
        <v>0</v>
      </c>
      <c r="H221" s="3">
        <v>101903.22</v>
      </c>
      <c r="I221" s="3">
        <v>0</v>
      </c>
      <c r="J221" s="25" t="s">
        <v>0</v>
      </c>
      <c r="K221" s="26">
        <v>0</v>
      </c>
      <c r="L221" s="29" t="s">
        <v>40</v>
      </c>
      <c r="M221" s="1" t="str">
        <f t="shared" si="3"/>
        <v>ประกันสังคม  0  บาท</v>
      </c>
    </row>
    <row r="222" spans="1:13">
      <c r="A222" s="25" t="s">
        <v>144</v>
      </c>
      <c r="B222" s="25">
        <v>114</v>
      </c>
      <c r="C222" s="25" t="s">
        <v>144</v>
      </c>
      <c r="D222" s="123" t="s">
        <v>791</v>
      </c>
      <c r="E222" s="132" t="s">
        <v>1143</v>
      </c>
      <c r="F222" s="3">
        <v>108000</v>
      </c>
      <c r="G222" s="3">
        <v>0</v>
      </c>
      <c r="H222" s="3">
        <v>108000</v>
      </c>
      <c r="I222" s="3">
        <v>0</v>
      </c>
      <c r="J222" s="25" t="s">
        <v>0</v>
      </c>
      <c r="K222" s="26">
        <v>5400</v>
      </c>
      <c r="L222" s="27" t="s">
        <v>60</v>
      </c>
      <c r="M222" s="1" t="str">
        <f t="shared" si="3"/>
        <v>ประกันสังคม  5400  บาท</v>
      </c>
    </row>
    <row r="223" spans="1:13" ht="25.5">
      <c r="A223" s="25" t="s">
        <v>503</v>
      </c>
      <c r="B223" s="25">
        <v>376</v>
      </c>
      <c r="C223" s="25" t="s">
        <v>503</v>
      </c>
      <c r="D223" s="123" t="s">
        <v>985</v>
      </c>
      <c r="E223" s="132" t="s">
        <v>1143</v>
      </c>
      <c r="F223" s="3">
        <v>108000</v>
      </c>
      <c r="G223" s="3">
        <v>0</v>
      </c>
      <c r="H223" s="3">
        <v>108000</v>
      </c>
      <c r="I223" s="3">
        <v>0</v>
      </c>
      <c r="J223" s="25" t="s">
        <v>0</v>
      </c>
      <c r="K223" s="26">
        <v>0</v>
      </c>
      <c r="L223" s="29" t="s">
        <v>40</v>
      </c>
      <c r="M223" s="1" t="str">
        <f t="shared" si="3"/>
        <v>ประกันสังคม  0  บาท</v>
      </c>
    </row>
    <row r="224" spans="1:13">
      <c r="A224" s="25" t="s">
        <v>235</v>
      </c>
      <c r="B224" s="25">
        <v>257</v>
      </c>
      <c r="C224" s="25" t="s">
        <v>235</v>
      </c>
      <c r="D224" s="123" t="s">
        <v>882</v>
      </c>
      <c r="E224" s="132" t="s">
        <v>1146</v>
      </c>
      <c r="F224" s="3">
        <v>157000</v>
      </c>
      <c r="G224" s="3">
        <v>0</v>
      </c>
      <c r="H224" s="3">
        <v>157000</v>
      </c>
      <c r="I224" s="3">
        <v>0</v>
      </c>
      <c r="J224" s="25" t="s">
        <v>0</v>
      </c>
      <c r="K224" s="26">
        <v>7850</v>
      </c>
      <c r="L224" s="27" t="s">
        <v>60</v>
      </c>
      <c r="M224" s="1" t="str">
        <f t="shared" si="3"/>
        <v>ประกันสังคม  7850  บาท</v>
      </c>
    </row>
    <row r="225" spans="1:13" ht="25.5">
      <c r="A225" s="25" t="s">
        <v>521</v>
      </c>
      <c r="B225" s="25">
        <v>478</v>
      </c>
      <c r="C225" s="25" t="s">
        <v>521</v>
      </c>
      <c r="D225" s="123" t="s">
        <v>1086</v>
      </c>
      <c r="E225" s="132" t="s">
        <v>1157</v>
      </c>
      <c r="F225" s="3">
        <v>27000</v>
      </c>
      <c r="G225" s="3">
        <v>0</v>
      </c>
      <c r="H225" s="3">
        <v>27000</v>
      </c>
      <c r="I225" s="3">
        <v>0</v>
      </c>
      <c r="J225" s="25" t="s">
        <v>0</v>
      </c>
      <c r="K225" s="26">
        <v>0</v>
      </c>
      <c r="L225" s="29" t="s">
        <v>40</v>
      </c>
      <c r="M225" s="1" t="str">
        <f t="shared" si="3"/>
        <v>ประกันสังคม  0  บาท</v>
      </c>
    </row>
    <row r="226" spans="1:13">
      <c r="A226" s="25" t="s">
        <v>139</v>
      </c>
      <c r="B226" s="25">
        <v>110</v>
      </c>
      <c r="C226" s="2" t="s">
        <v>139</v>
      </c>
      <c r="D226" s="123" t="s">
        <v>788</v>
      </c>
      <c r="E226" s="132" t="s">
        <v>1143</v>
      </c>
      <c r="F226" s="3">
        <v>108000</v>
      </c>
      <c r="G226" s="3">
        <v>0</v>
      </c>
      <c r="H226" s="3">
        <v>108000</v>
      </c>
      <c r="I226" s="3">
        <v>0</v>
      </c>
      <c r="J226" s="25" t="s">
        <v>0</v>
      </c>
      <c r="K226" s="26">
        <v>5400</v>
      </c>
      <c r="L226" s="27" t="s">
        <v>60</v>
      </c>
      <c r="M226" s="1" t="str">
        <f t="shared" si="3"/>
        <v>ประกันสังคม  5400  บาท</v>
      </c>
    </row>
    <row r="227" spans="1:13">
      <c r="A227" s="25" t="s">
        <v>107</v>
      </c>
      <c r="B227" s="25">
        <v>61</v>
      </c>
      <c r="C227" s="25" t="s">
        <v>107</v>
      </c>
      <c r="D227" s="123" t="s">
        <v>745</v>
      </c>
      <c r="E227" s="132" t="s">
        <v>1143</v>
      </c>
      <c r="F227" s="3">
        <v>180000</v>
      </c>
      <c r="G227" s="3">
        <v>0</v>
      </c>
      <c r="H227" s="3">
        <v>180000</v>
      </c>
      <c r="I227" s="3">
        <v>0</v>
      </c>
      <c r="J227" s="25" t="s">
        <v>0</v>
      </c>
      <c r="K227" s="26">
        <v>9000</v>
      </c>
      <c r="L227" s="27" t="s">
        <v>60</v>
      </c>
      <c r="M227" s="1" t="str">
        <f t="shared" si="3"/>
        <v>ประกันสังคม  9000  บาท</v>
      </c>
    </row>
    <row r="228" spans="1:13" ht="25.5">
      <c r="A228" s="25" t="s">
        <v>668</v>
      </c>
      <c r="B228" s="25">
        <v>467</v>
      </c>
      <c r="C228" s="25" t="s">
        <v>668</v>
      </c>
      <c r="D228" s="123" t="s">
        <v>1075</v>
      </c>
      <c r="E228" s="132" t="s">
        <v>1165</v>
      </c>
      <c r="F228" s="3">
        <v>18000</v>
      </c>
      <c r="G228" s="3">
        <v>0</v>
      </c>
      <c r="H228" s="3">
        <v>18000</v>
      </c>
      <c r="I228" s="3">
        <v>0</v>
      </c>
      <c r="J228" s="25" t="s">
        <v>0</v>
      </c>
      <c r="K228" s="26">
        <v>0</v>
      </c>
      <c r="L228" s="29" t="s">
        <v>40</v>
      </c>
      <c r="M228" s="1" t="str">
        <f t="shared" si="3"/>
        <v>ประกันสังคม  0  บาท</v>
      </c>
    </row>
    <row r="229" spans="1:13" ht="25.5">
      <c r="A229" s="25" t="s">
        <v>500</v>
      </c>
      <c r="B229" s="25">
        <v>373</v>
      </c>
      <c r="C229" s="25" t="s">
        <v>500</v>
      </c>
      <c r="D229" s="123" t="s">
        <v>982</v>
      </c>
      <c r="E229" s="132" t="s">
        <v>1143</v>
      </c>
      <c r="F229" s="3">
        <v>108000</v>
      </c>
      <c r="G229" s="3">
        <v>0</v>
      </c>
      <c r="H229" s="3">
        <v>108000</v>
      </c>
      <c r="I229" s="3">
        <v>0</v>
      </c>
      <c r="J229" s="25" t="s">
        <v>0</v>
      </c>
      <c r="K229" s="26">
        <v>0</v>
      </c>
      <c r="L229" s="29" t="s">
        <v>40</v>
      </c>
      <c r="M229" s="1" t="str">
        <f t="shared" si="3"/>
        <v>ประกันสังคม  0  บาท</v>
      </c>
    </row>
    <row r="230" spans="1:13" ht="25.5">
      <c r="A230" s="25" t="s">
        <v>519</v>
      </c>
      <c r="B230" s="25">
        <v>388</v>
      </c>
      <c r="C230" s="25" t="s">
        <v>519</v>
      </c>
      <c r="D230" s="123" t="s">
        <v>996</v>
      </c>
      <c r="E230" s="132" t="s">
        <v>1143</v>
      </c>
      <c r="F230" s="3">
        <v>108000</v>
      </c>
      <c r="G230" s="3">
        <v>0</v>
      </c>
      <c r="H230" s="3">
        <v>108000</v>
      </c>
      <c r="I230" s="3">
        <v>0</v>
      </c>
      <c r="J230" s="25" t="s">
        <v>0</v>
      </c>
      <c r="K230" s="26">
        <v>0</v>
      </c>
      <c r="L230" s="29" t="s">
        <v>40</v>
      </c>
      <c r="M230" s="1" t="str">
        <f t="shared" si="3"/>
        <v>ประกันสังคม  0  บาท</v>
      </c>
    </row>
    <row r="231" spans="1:13">
      <c r="A231" s="25" t="s">
        <v>616</v>
      </c>
      <c r="B231" s="25">
        <v>84</v>
      </c>
      <c r="C231" s="2" t="s">
        <v>616</v>
      </c>
      <c r="D231" s="123" t="s">
        <v>764</v>
      </c>
      <c r="E231" s="132" t="s">
        <v>1153</v>
      </c>
      <c r="F231" s="3">
        <v>90000</v>
      </c>
      <c r="G231" s="3">
        <v>0</v>
      </c>
      <c r="H231" s="3">
        <v>90000</v>
      </c>
      <c r="I231" s="3">
        <v>0</v>
      </c>
      <c r="J231" s="25" t="s">
        <v>0</v>
      </c>
      <c r="K231" s="26">
        <v>4500</v>
      </c>
      <c r="L231" s="27" t="s">
        <v>60</v>
      </c>
      <c r="M231" s="1" t="str">
        <f t="shared" si="3"/>
        <v>ประกันสังคม  4500  บาท</v>
      </c>
    </row>
    <row r="232" spans="1:13" ht="25.5">
      <c r="A232" s="25" t="s">
        <v>653</v>
      </c>
      <c r="B232" s="25">
        <v>452</v>
      </c>
      <c r="C232" s="25" t="s">
        <v>653</v>
      </c>
      <c r="D232" s="123" t="s">
        <v>1060</v>
      </c>
      <c r="E232" s="132" t="s">
        <v>1143</v>
      </c>
      <c r="F232" s="3">
        <v>106258.06451612903</v>
      </c>
      <c r="G232" s="3">
        <v>0</v>
      </c>
      <c r="H232" s="3">
        <v>106258.06451612903</v>
      </c>
      <c r="I232" s="3">
        <v>0</v>
      </c>
      <c r="J232" s="25" t="s">
        <v>0</v>
      </c>
      <c r="K232" s="26">
        <v>0</v>
      </c>
      <c r="L232" s="29" t="s">
        <v>40</v>
      </c>
      <c r="M232" s="1" t="str">
        <f t="shared" si="3"/>
        <v>ประกันสังคม  0  บาท</v>
      </c>
    </row>
    <row r="233" spans="1:13" ht="25.5">
      <c r="A233" s="25" t="s">
        <v>502</v>
      </c>
      <c r="B233" s="25">
        <v>375</v>
      </c>
      <c r="C233" s="25" t="s">
        <v>502</v>
      </c>
      <c r="D233" s="123" t="s">
        <v>984</v>
      </c>
      <c r="E233" s="132" t="s">
        <v>1143</v>
      </c>
      <c r="F233" s="3">
        <v>108000</v>
      </c>
      <c r="G233" s="3">
        <v>0</v>
      </c>
      <c r="H233" s="3">
        <v>108000</v>
      </c>
      <c r="I233" s="3">
        <v>0</v>
      </c>
      <c r="J233" s="25" t="s">
        <v>0</v>
      </c>
      <c r="K233" s="26">
        <v>0</v>
      </c>
      <c r="L233" s="29" t="s">
        <v>40</v>
      </c>
      <c r="M233" s="1" t="str">
        <f t="shared" si="3"/>
        <v>ประกันสังคม  0  บาท</v>
      </c>
    </row>
    <row r="234" spans="1:13" ht="25.5">
      <c r="A234" s="25" t="s">
        <v>499</v>
      </c>
      <c r="B234" s="25">
        <v>372</v>
      </c>
      <c r="C234" s="25" t="s">
        <v>499</v>
      </c>
      <c r="D234" s="123" t="s">
        <v>981</v>
      </c>
      <c r="E234" s="132" t="s">
        <v>1143</v>
      </c>
      <c r="F234" s="3">
        <v>108000</v>
      </c>
      <c r="G234" s="3">
        <v>0</v>
      </c>
      <c r="H234" s="3">
        <v>108000</v>
      </c>
      <c r="I234" s="3">
        <v>0</v>
      </c>
      <c r="J234" s="25" t="s">
        <v>0</v>
      </c>
      <c r="K234" s="26">
        <v>0</v>
      </c>
      <c r="L234" s="29" t="s">
        <v>40</v>
      </c>
      <c r="M234" s="1" t="str">
        <f t="shared" si="3"/>
        <v>ประกันสังคม  0  บาท</v>
      </c>
    </row>
    <row r="235" spans="1:13" ht="25.5">
      <c r="A235" s="25" t="s">
        <v>497</v>
      </c>
      <c r="B235" s="25">
        <v>370</v>
      </c>
      <c r="C235" s="25" t="s">
        <v>497</v>
      </c>
      <c r="D235" s="123" t="s">
        <v>979</v>
      </c>
      <c r="E235" s="132" t="s">
        <v>1143</v>
      </c>
      <c r="F235" s="3">
        <v>108000</v>
      </c>
      <c r="G235" s="3">
        <v>0</v>
      </c>
      <c r="H235" s="3">
        <v>108000</v>
      </c>
      <c r="I235" s="3">
        <v>0</v>
      </c>
      <c r="J235" s="25" t="s">
        <v>0</v>
      </c>
      <c r="K235" s="26">
        <v>0</v>
      </c>
      <c r="L235" s="29" t="s">
        <v>40</v>
      </c>
      <c r="M235" s="1" t="str">
        <f t="shared" si="3"/>
        <v>ประกันสังคม  0  บาท</v>
      </c>
    </row>
    <row r="236" spans="1:13" ht="25.5">
      <c r="A236" s="25" t="s">
        <v>663</v>
      </c>
      <c r="B236" s="25">
        <v>462</v>
      </c>
      <c r="C236" s="25" t="s">
        <v>663</v>
      </c>
      <c r="D236" s="123" t="s">
        <v>1070</v>
      </c>
      <c r="E236" s="132" t="s">
        <v>1153</v>
      </c>
      <c r="F236" s="3">
        <v>54000</v>
      </c>
      <c r="G236" s="3">
        <v>0</v>
      </c>
      <c r="H236" s="3">
        <v>54000</v>
      </c>
      <c r="I236" s="3">
        <v>0</v>
      </c>
      <c r="J236" s="25" t="s">
        <v>0</v>
      </c>
      <c r="K236" s="26">
        <v>0</v>
      </c>
      <c r="L236" s="29" t="s">
        <v>40</v>
      </c>
      <c r="M236" s="1" t="str">
        <f t="shared" si="3"/>
        <v>ประกันสังคม  0  บาท</v>
      </c>
    </row>
    <row r="237" spans="1:13" ht="25.5">
      <c r="A237" s="25" t="s">
        <v>485</v>
      </c>
      <c r="B237" s="25">
        <v>361</v>
      </c>
      <c r="C237" s="25" t="s">
        <v>485</v>
      </c>
      <c r="D237" s="123" t="s">
        <v>970</v>
      </c>
      <c r="E237" s="132" t="s">
        <v>1143</v>
      </c>
      <c r="F237" s="3">
        <v>108000</v>
      </c>
      <c r="G237" s="3">
        <v>0</v>
      </c>
      <c r="H237" s="3">
        <v>108000</v>
      </c>
      <c r="I237" s="3">
        <v>0</v>
      </c>
      <c r="J237" s="25" t="s">
        <v>0</v>
      </c>
      <c r="K237" s="26">
        <v>0</v>
      </c>
      <c r="L237" s="29" t="s">
        <v>40</v>
      </c>
      <c r="M237" s="1" t="str">
        <f t="shared" si="3"/>
        <v>ประกันสังคม  0  บาท</v>
      </c>
    </row>
    <row r="238" spans="1:13" ht="25.5">
      <c r="A238" s="25" t="s">
        <v>507</v>
      </c>
      <c r="B238" s="25">
        <v>379</v>
      </c>
      <c r="C238" s="25" t="s">
        <v>507</v>
      </c>
      <c r="D238" s="123" t="s">
        <v>987</v>
      </c>
      <c r="E238" s="132" t="s">
        <v>1143</v>
      </c>
      <c r="F238" s="3">
        <v>108000</v>
      </c>
      <c r="G238" s="3">
        <v>0</v>
      </c>
      <c r="H238" s="3">
        <v>108000</v>
      </c>
      <c r="I238" s="3">
        <v>0</v>
      </c>
      <c r="J238" s="25" t="s">
        <v>0</v>
      </c>
      <c r="K238" s="26">
        <v>0</v>
      </c>
      <c r="L238" s="29" t="s">
        <v>40</v>
      </c>
      <c r="M238" s="1" t="str">
        <f t="shared" si="3"/>
        <v>ประกันสังคม  0  บาท</v>
      </c>
    </row>
    <row r="239" spans="1:13" ht="25.5">
      <c r="A239" s="25" t="s">
        <v>661</v>
      </c>
      <c r="B239" s="25">
        <v>460</v>
      </c>
      <c r="C239" s="25" t="s">
        <v>661</v>
      </c>
      <c r="D239" s="123" t="s">
        <v>1068</v>
      </c>
      <c r="E239" s="132" t="s">
        <v>1156</v>
      </c>
      <c r="F239" s="3">
        <v>69387.09</v>
      </c>
      <c r="G239" s="3">
        <v>0</v>
      </c>
      <c r="H239" s="3">
        <v>69387.09</v>
      </c>
      <c r="I239" s="3">
        <v>0</v>
      </c>
      <c r="J239" s="25" t="s">
        <v>0</v>
      </c>
      <c r="K239" s="26">
        <v>0</v>
      </c>
      <c r="L239" s="29" t="s">
        <v>40</v>
      </c>
      <c r="M239" s="1" t="str">
        <f t="shared" si="3"/>
        <v>ประกันสังคม  0  บาท</v>
      </c>
    </row>
    <row r="240" spans="1:13">
      <c r="A240" s="25" t="s">
        <v>462</v>
      </c>
      <c r="B240" s="25">
        <v>294</v>
      </c>
      <c r="C240" s="25" t="s">
        <v>462</v>
      </c>
      <c r="D240" s="123" t="s">
        <v>914</v>
      </c>
      <c r="E240" s="132" t="s">
        <v>1143</v>
      </c>
      <c r="F240" s="3">
        <v>180000</v>
      </c>
      <c r="G240" s="3">
        <v>0</v>
      </c>
      <c r="H240" s="3">
        <v>180000</v>
      </c>
      <c r="I240" s="3">
        <v>0</v>
      </c>
      <c r="J240" s="25" t="s">
        <v>0</v>
      </c>
      <c r="K240" s="26">
        <v>9000</v>
      </c>
      <c r="L240" s="27" t="s">
        <v>60</v>
      </c>
      <c r="M240" s="1" t="str">
        <f t="shared" si="3"/>
        <v>ประกันสังคม  9000  บาท</v>
      </c>
    </row>
    <row r="241" spans="1:13" ht="25.5">
      <c r="A241" s="25" t="s">
        <v>562</v>
      </c>
      <c r="B241" s="25">
        <v>487</v>
      </c>
      <c r="C241" s="25" t="s">
        <v>562</v>
      </c>
      <c r="D241" s="123" t="s">
        <v>1095</v>
      </c>
      <c r="E241" s="132" t="s">
        <v>1144</v>
      </c>
      <c r="F241" s="3">
        <v>63000</v>
      </c>
      <c r="G241" s="3">
        <v>0</v>
      </c>
      <c r="H241" s="3">
        <v>63000</v>
      </c>
      <c r="I241" s="3">
        <v>0</v>
      </c>
      <c r="J241" s="25" t="s">
        <v>0</v>
      </c>
      <c r="K241" s="26">
        <v>0</v>
      </c>
      <c r="L241" s="29" t="s">
        <v>40</v>
      </c>
      <c r="M241" s="1" t="str">
        <f t="shared" si="3"/>
        <v>ประกันสังคม  0  บาท</v>
      </c>
    </row>
    <row r="242" spans="1:13">
      <c r="A242" s="25" t="s">
        <v>241</v>
      </c>
      <c r="B242" s="25">
        <v>263</v>
      </c>
      <c r="C242" s="2" t="s">
        <v>241</v>
      </c>
      <c r="D242" s="123" t="s">
        <v>887</v>
      </c>
      <c r="E242" s="132" t="s">
        <v>1143</v>
      </c>
      <c r="F242" s="3">
        <v>180000</v>
      </c>
      <c r="G242" s="3">
        <v>0</v>
      </c>
      <c r="H242" s="3">
        <v>180000</v>
      </c>
      <c r="I242" s="3">
        <v>0</v>
      </c>
      <c r="J242" s="25" t="s">
        <v>0</v>
      </c>
      <c r="K242" s="26">
        <v>9000</v>
      </c>
      <c r="L242" s="27" t="s">
        <v>60</v>
      </c>
      <c r="M242" s="1" t="str">
        <f t="shared" si="3"/>
        <v>ประกันสังคม  9000  บาท</v>
      </c>
    </row>
    <row r="243" spans="1:13" ht="25.5">
      <c r="A243" s="25" t="s">
        <v>553</v>
      </c>
      <c r="B243" s="25">
        <v>416</v>
      </c>
      <c r="C243" s="25" t="s">
        <v>553</v>
      </c>
      <c r="D243" s="123" t="s">
        <v>1024</v>
      </c>
      <c r="E243" s="132" t="s">
        <v>1143</v>
      </c>
      <c r="F243" s="3">
        <v>108000</v>
      </c>
      <c r="G243" s="3">
        <v>0</v>
      </c>
      <c r="H243" s="3">
        <v>108000</v>
      </c>
      <c r="I243" s="3">
        <v>0</v>
      </c>
      <c r="J243" s="25" t="s">
        <v>0</v>
      </c>
      <c r="K243" s="26">
        <v>0</v>
      </c>
      <c r="L243" s="29" t="s">
        <v>40</v>
      </c>
      <c r="M243" s="1" t="str">
        <f t="shared" si="3"/>
        <v>ประกันสังคม  0  บาท</v>
      </c>
    </row>
    <row r="244" spans="1:13">
      <c r="A244" s="25" t="s">
        <v>615</v>
      </c>
      <c r="B244" s="25">
        <v>83</v>
      </c>
      <c r="C244" s="25" t="s">
        <v>615</v>
      </c>
      <c r="D244" s="123" t="s">
        <v>763</v>
      </c>
      <c r="E244" s="132" t="s">
        <v>1153</v>
      </c>
      <c r="F244" s="3">
        <v>90000</v>
      </c>
      <c r="G244" s="3">
        <v>0</v>
      </c>
      <c r="H244" s="3">
        <v>90000</v>
      </c>
      <c r="I244" s="3">
        <v>0</v>
      </c>
      <c r="J244" s="25" t="s">
        <v>0</v>
      </c>
      <c r="K244" s="26">
        <v>4500</v>
      </c>
      <c r="L244" s="27" t="s">
        <v>60</v>
      </c>
      <c r="M244" s="1" t="str">
        <f t="shared" si="3"/>
        <v>ประกันสังคม  4500  บาท</v>
      </c>
    </row>
    <row r="245" spans="1:13">
      <c r="A245" s="25" t="s">
        <v>147</v>
      </c>
      <c r="B245" s="25">
        <v>117</v>
      </c>
      <c r="C245" s="25" t="s">
        <v>147</v>
      </c>
      <c r="D245" s="123" t="s">
        <v>793</v>
      </c>
      <c r="E245" s="132" t="s">
        <v>1143</v>
      </c>
      <c r="F245" s="3">
        <v>108000</v>
      </c>
      <c r="G245" s="3">
        <v>0</v>
      </c>
      <c r="H245" s="3">
        <v>108000</v>
      </c>
      <c r="I245" s="3">
        <v>0</v>
      </c>
      <c r="J245" s="25" t="s">
        <v>0</v>
      </c>
      <c r="K245" s="26">
        <v>5400</v>
      </c>
      <c r="L245" s="27" t="s">
        <v>60</v>
      </c>
      <c r="M245" s="1" t="str">
        <f t="shared" si="3"/>
        <v>ประกันสังคม  5400  บาท</v>
      </c>
    </row>
    <row r="246" spans="1:13">
      <c r="A246" s="25" t="s">
        <v>206</v>
      </c>
      <c r="B246" s="25">
        <v>230</v>
      </c>
      <c r="C246" s="25" t="s">
        <v>206</v>
      </c>
      <c r="D246" s="123" t="s">
        <v>857</v>
      </c>
      <c r="E246" s="132" t="s">
        <v>1143</v>
      </c>
      <c r="F246" s="3">
        <v>180000</v>
      </c>
      <c r="G246" s="3">
        <v>0</v>
      </c>
      <c r="H246" s="3">
        <v>180000</v>
      </c>
      <c r="I246" s="3">
        <v>0</v>
      </c>
      <c r="J246" s="25" t="s">
        <v>0</v>
      </c>
      <c r="K246" s="26">
        <v>9000</v>
      </c>
      <c r="L246" s="27" t="s">
        <v>60</v>
      </c>
      <c r="M246" s="1" t="str">
        <f t="shared" si="3"/>
        <v>ประกันสังคม  9000  บาท</v>
      </c>
    </row>
    <row r="247" spans="1:13">
      <c r="A247" s="25" t="s">
        <v>96</v>
      </c>
      <c r="B247" s="25">
        <v>51</v>
      </c>
      <c r="C247" s="25" t="s">
        <v>96</v>
      </c>
      <c r="D247" s="123" t="s">
        <v>319</v>
      </c>
      <c r="E247" s="132" t="s">
        <v>1143</v>
      </c>
      <c r="F247" s="3">
        <v>180000</v>
      </c>
      <c r="G247" s="3">
        <v>0</v>
      </c>
      <c r="H247" s="3">
        <v>180000</v>
      </c>
      <c r="I247" s="3">
        <v>0</v>
      </c>
      <c r="J247" s="25" t="s">
        <v>0</v>
      </c>
      <c r="K247" s="26">
        <v>9000</v>
      </c>
      <c r="L247" s="27" t="s">
        <v>60</v>
      </c>
      <c r="M247" s="1" t="str">
        <f t="shared" si="3"/>
        <v>ประกันสังคม  9000  บาท</v>
      </c>
    </row>
    <row r="248" spans="1:13">
      <c r="A248" s="25" t="s">
        <v>112</v>
      </c>
      <c r="B248" s="25">
        <v>66</v>
      </c>
      <c r="C248" s="2" t="s">
        <v>112</v>
      </c>
      <c r="D248" s="123" t="s">
        <v>749</v>
      </c>
      <c r="E248" s="132" t="s">
        <v>1145</v>
      </c>
      <c r="F248" s="3">
        <v>115645.16</v>
      </c>
      <c r="G248" s="3">
        <v>0</v>
      </c>
      <c r="H248" s="3">
        <v>115645.16</v>
      </c>
      <c r="I248" s="3">
        <v>0</v>
      </c>
      <c r="J248" s="25" t="s">
        <v>0</v>
      </c>
      <c r="K248" s="26">
        <v>5782</v>
      </c>
      <c r="L248" s="27" t="s">
        <v>60</v>
      </c>
      <c r="M248" s="1" t="str">
        <f t="shared" si="3"/>
        <v>ประกันสังคม  5782  บาท</v>
      </c>
    </row>
    <row r="249" spans="1:13">
      <c r="A249" s="25" t="s">
        <v>113</v>
      </c>
      <c r="B249" s="25">
        <v>67</v>
      </c>
      <c r="C249" s="25" t="s">
        <v>113</v>
      </c>
      <c r="D249" s="123" t="s">
        <v>323</v>
      </c>
      <c r="E249" s="132" t="s">
        <v>1143</v>
      </c>
      <c r="F249" s="3">
        <v>180000</v>
      </c>
      <c r="G249" s="3">
        <v>0</v>
      </c>
      <c r="H249" s="3">
        <v>180000</v>
      </c>
      <c r="I249" s="3">
        <v>0</v>
      </c>
      <c r="J249" s="25" t="s">
        <v>0</v>
      </c>
      <c r="K249" s="26">
        <v>9000</v>
      </c>
      <c r="L249" s="27" t="s">
        <v>60</v>
      </c>
      <c r="M249" s="1" t="str">
        <f t="shared" si="3"/>
        <v>ประกันสังคม  9000  บาท</v>
      </c>
    </row>
    <row r="250" spans="1:13">
      <c r="A250" s="25" t="s">
        <v>146</v>
      </c>
      <c r="B250" s="25">
        <v>116</v>
      </c>
      <c r="C250" s="25" t="s">
        <v>146</v>
      </c>
      <c r="D250" s="123" t="s">
        <v>327</v>
      </c>
      <c r="E250" s="132" t="s">
        <v>1143</v>
      </c>
      <c r="F250" s="3">
        <v>108000</v>
      </c>
      <c r="G250" s="3">
        <v>0</v>
      </c>
      <c r="H250" s="3">
        <v>108000</v>
      </c>
      <c r="I250" s="3">
        <v>0</v>
      </c>
      <c r="J250" s="25" t="s">
        <v>0</v>
      </c>
      <c r="K250" s="26">
        <v>5400</v>
      </c>
      <c r="L250" s="27" t="s">
        <v>60</v>
      </c>
      <c r="M250" s="1" t="str">
        <f t="shared" si="3"/>
        <v>ประกันสังคม  5400  บาท</v>
      </c>
    </row>
    <row r="251" spans="1:13" ht="25.5">
      <c r="A251" s="25" t="s">
        <v>143</v>
      </c>
      <c r="B251" s="25">
        <v>480</v>
      </c>
      <c r="C251" s="25" t="s">
        <v>143</v>
      </c>
      <c r="D251" s="123" t="s">
        <v>1088</v>
      </c>
      <c r="E251" s="132" t="s">
        <v>1157</v>
      </c>
      <c r="F251" s="3">
        <v>20903.22</v>
      </c>
      <c r="G251" s="3">
        <v>0</v>
      </c>
      <c r="H251" s="3">
        <v>20903.22</v>
      </c>
      <c r="I251" s="3">
        <v>0</v>
      </c>
      <c r="J251" s="25" t="s">
        <v>0</v>
      </c>
      <c r="K251" s="26">
        <v>0</v>
      </c>
      <c r="L251" s="29" t="s">
        <v>40</v>
      </c>
      <c r="M251" s="1" t="str">
        <f t="shared" si="3"/>
        <v>ประกันสังคม  0  บาท</v>
      </c>
    </row>
    <row r="252" spans="1:13" ht="25.5">
      <c r="A252" s="25" t="s">
        <v>143</v>
      </c>
      <c r="B252" s="25">
        <v>502</v>
      </c>
      <c r="C252" s="25" t="s">
        <v>143</v>
      </c>
      <c r="D252" s="123" t="s">
        <v>1088</v>
      </c>
      <c r="E252" s="132" t="s">
        <v>1163</v>
      </c>
      <c r="F252" s="3">
        <v>83903.22</v>
      </c>
      <c r="G252" s="3">
        <v>0</v>
      </c>
      <c r="H252" s="3">
        <v>83903.22</v>
      </c>
      <c r="I252" s="3">
        <v>0</v>
      </c>
      <c r="J252" s="25" t="s">
        <v>0</v>
      </c>
      <c r="K252" s="26">
        <v>0</v>
      </c>
      <c r="L252" s="29" t="s">
        <v>40</v>
      </c>
      <c r="M252" s="1" t="str">
        <f t="shared" si="3"/>
        <v>ประกันสังคม  0  บาท</v>
      </c>
    </row>
    <row r="253" spans="1:13">
      <c r="A253" s="25" t="s">
        <v>89</v>
      </c>
      <c r="B253" s="25">
        <v>44</v>
      </c>
      <c r="C253" s="25" t="s">
        <v>89</v>
      </c>
      <c r="D253" s="123" t="s">
        <v>732</v>
      </c>
      <c r="E253" s="132" t="s">
        <v>1144</v>
      </c>
      <c r="F253" s="3">
        <v>96774.19</v>
      </c>
      <c r="G253" s="3">
        <v>0</v>
      </c>
      <c r="H253" s="3">
        <v>96774.19</v>
      </c>
      <c r="I253" s="3">
        <v>0</v>
      </c>
      <c r="J253" s="25" t="s">
        <v>0</v>
      </c>
      <c r="K253" s="26">
        <v>4839</v>
      </c>
      <c r="L253" s="27" t="s">
        <v>60</v>
      </c>
      <c r="M253" s="1" t="str">
        <f t="shared" si="3"/>
        <v>ประกันสังคม  4839  บาท</v>
      </c>
    </row>
    <row r="254" spans="1:13">
      <c r="A254" s="25" t="s">
        <v>430</v>
      </c>
      <c r="B254" s="25">
        <v>140</v>
      </c>
      <c r="C254" s="2" t="s">
        <v>430</v>
      </c>
      <c r="D254" s="123" t="s">
        <v>814</v>
      </c>
      <c r="E254" s="132" t="s">
        <v>1155</v>
      </c>
      <c r="F254" s="3">
        <v>45000</v>
      </c>
      <c r="G254" s="3">
        <v>0</v>
      </c>
      <c r="H254" s="3">
        <v>45000</v>
      </c>
      <c r="I254" s="3">
        <v>0</v>
      </c>
      <c r="J254" s="25" t="s">
        <v>0</v>
      </c>
      <c r="K254" s="26">
        <v>2250</v>
      </c>
      <c r="L254" s="27" t="s">
        <v>60</v>
      </c>
      <c r="M254" s="1" t="str">
        <f t="shared" si="3"/>
        <v>ประกันสังคม  2250  บาท</v>
      </c>
    </row>
    <row r="255" spans="1:13">
      <c r="A255" s="25" t="s">
        <v>612</v>
      </c>
      <c r="B255" s="25">
        <v>80</v>
      </c>
      <c r="C255" s="25" t="s">
        <v>612</v>
      </c>
      <c r="D255" s="123" t="s">
        <v>760</v>
      </c>
      <c r="E255" s="132" t="s">
        <v>1143</v>
      </c>
      <c r="F255" s="3">
        <v>180000</v>
      </c>
      <c r="G255" s="3">
        <v>0</v>
      </c>
      <c r="H255" s="3">
        <v>180000</v>
      </c>
      <c r="I255" s="3">
        <v>0</v>
      </c>
      <c r="J255" s="25" t="s">
        <v>0</v>
      </c>
      <c r="K255" s="26">
        <v>9000</v>
      </c>
      <c r="L255" s="27" t="s">
        <v>60</v>
      </c>
      <c r="M255" s="1" t="str">
        <f t="shared" si="3"/>
        <v>ประกันสังคม  9000  บาท</v>
      </c>
    </row>
    <row r="256" spans="1:13">
      <c r="A256" s="25" t="s">
        <v>620</v>
      </c>
      <c r="B256" s="25">
        <v>89</v>
      </c>
      <c r="C256" s="25" t="s">
        <v>620</v>
      </c>
      <c r="D256" s="123" t="s">
        <v>769</v>
      </c>
      <c r="E256" s="132" t="s">
        <v>1151</v>
      </c>
      <c r="F256" s="3">
        <v>78387.09</v>
      </c>
      <c r="G256" s="3">
        <v>0</v>
      </c>
      <c r="H256" s="3">
        <v>78387.09</v>
      </c>
      <c r="I256" s="3">
        <v>0</v>
      </c>
      <c r="J256" s="25" t="s">
        <v>0</v>
      </c>
      <c r="K256" s="26">
        <v>3750</v>
      </c>
      <c r="L256" s="27" t="s">
        <v>60</v>
      </c>
      <c r="M256" s="1" t="str">
        <f t="shared" si="3"/>
        <v>ประกันสังคม  3750  บาท</v>
      </c>
    </row>
    <row r="257" spans="1:13" ht="25.5">
      <c r="A257" s="25" t="s">
        <v>549</v>
      </c>
      <c r="B257" s="25">
        <v>412</v>
      </c>
      <c r="C257" s="25" t="s">
        <v>549</v>
      </c>
      <c r="D257" s="123" t="s">
        <v>1020</v>
      </c>
      <c r="E257" s="132" t="s">
        <v>1143</v>
      </c>
      <c r="F257" s="3">
        <v>108000</v>
      </c>
      <c r="G257" s="3">
        <v>0</v>
      </c>
      <c r="H257" s="3">
        <v>108000</v>
      </c>
      <c r="I257" s="3">
        <v>0</v>
      </c>
      <c r="J257" s="25" t="s">
        <v>0</v>
      </c>
      <c r="K257" s="26">
        <v>0</v>
      </c>
      <c r="L257" s="29" t="s">
        <v>40</v>
      </c>
      <c r="M257" s="1" t="str">
        <f t="shared" si="3"/>
        <v>ประกันสังคม  0  บาท</v>
      </c>
    </row>
    <row r="258" spans="1:13" ht="25.5">
      <c r="A258" s="25" t="s">
        <v>492</v>
      </c>
      <c r="B258" s="25">
        <v>367</v>
      </c>
      <c r="C258" s="25" t="s">
        <v>492</v>
      </c>
      <c r="D258" s="123" t="s">
        <v>976</v>
      </c>
      <c r="E258" s="132" t="s">
        <v>1143</v>
      </c>
      <c r="F258" s="3">
        <v>108000</v>
      </c>
      <c r="G258" s="3">
        <v>0</v>
      </c>
      <c r="H258" s="3">
        <v>108000</v>
      </c>
      <c r="I258" s="3">
        <v>0</v>
      </c>
      <c r="J258" s="25" t="s">
        <v>0</v>
      </c>
      <c r="K258" s="26">
        <v>0</v>
      </c>
      <c r="L258" s="29" t="s">
        <v>40</v>
      </c>
      <c r="M258" s="1" t="str">
        <f t="shared" ref="M258:M321" si="4">CONCATENATE("","ประกันสังคม","  ",K258,"  ","บาท")</f>
        <v>ประกันสังคม  0  บาท</v>
      </c>
    </row>
    <row r="259" spans="1:13" ht="25.5">
      <c r="A259" s="25" t="s">
        <v>658</v>
      </c>
      <c r="B259" s="25">
        <v>457</v>
      </c>
      <c r="C259" s="25" t="s">
        <v>658</v>
      </c>
      <c r="D259" s="123" t="s">
        <v>1065</v>
      </c>
      <c r="E259" s="132" t="s">
        <v>1163</v>
      </c>
      <c r="F259" s="3">
        <v>85064.51</v>
      </c>
      <c r="G259" s="3">
        <v>0</v>
      </c>
      <c r="H259" s="3">
        <v>85064.51</v>
      </c>
      <c r="I259" s="3">
        <v>0</v>
      </c>
      <c r="J259" s="25" t="s">
        <v>0</v>
      </c>
      <c r="K259" s="26">
        <v>0</v>
      </c>
      <c r="L259" s="29" t="s">
        <v>40</v>
      </c>
      <c r="M259" s="1" t="str">
        <f t="shared" si="4"/>
        <v>ประกันสังคม  0  บาท</v>
      </c>
    </row>
    <row r="260" spans="1:13" ht="25.5">
      <c r="A260" s="25" t="s">
        <v>565</v>
      </c>
      <c r="B260" s="25">
        <v>479</v>
      </c>
      <c r="C260" s="25" t="s">
        <v>565</v>
      </c>
      <c r="D260" s="123" t="s">
        <v>1087</v>
      </c>
      <c r="E260" s="132" t="s">
        <v>1157</v>
      </c>
      <c r="F260" s="3">
        <v>18870.96</v>
      </c>
      <c r="G260" s="3">
        <v>0</v>
      </c>
      <c r="H260" s="3">
        <v>18870.96</v>
      </c>
      <c r="I260" s="3">
        <v>0</v>
      </c>
      <c r="J260" s="25" t="s">
        <v>0</v>
      </c>
      <c r="K260" s="26">
        <v>0</v>
      </c>
      <c r="L260" s="29" t="s">
        <v>40</v>
      </c>
      <c r="M260" s="1" t="str">
        <f t="shared" si="4"/>
        <v>ประกันสังคม  0  บาท</v>
      </c>
    </row>
    <row r="261" spans="1:13" ht="25.5">
      <c r="A261" s="25" t="s">
        <v>685</v>
      </c>
      <c r="B261" s="25">
        <v>509</v>
      </c>
      <c r="C261" s="25" t="s">
        <v>685</v>
      </c>
      <c r="D261" s="123" t="s">
        <v>1115</v>
      </c>
      <c r="E261" s="132" t="s">
        <v>1156</v>
      </c>
      <c r="F261" s="3">
        <v>15900</v>
      </c>
      <c r="G261" s="3">
        <v>0</v>
      </c>
      <c r="H261" s="3">
        <v>15900</v>
      </c>
      <c r="I261" s="3">
        <v>0</v>
      </c>
      <c r="J261" s="25" t="s">
        <v>0</v>
      </c>
      <c r="K261" s="26">
        <v>0</v>
      </c>
      <c r="L261" s="29" t="s">
        <v>40</v>
      </c>
      <c r="M261" s="1" t="str">
        <f t="shared" si="4"/>
        <v>ประกันสังคม  0  บาท</v>
      </c>
    </row>
    <row r="262" spans="1:13" ht="25.5">
      <c r="A262" s="25" t="s">
        <v>692</v>
      </c>
      <c r="B262" s="25">
        <v>539</v>
      </c>
      <c r="C262" s="2" t="s">
        <v>692</v>
      </c>
      <c r="D262" s="123" t="s">
        <v>1139</v>
      </c>
      <c r="E262" s="132" t="s">
        <v>1166</v>
      </c>
      <c r="F262" s="3">
        <v>2612.9</v>
      </c>
      <c r="G262" s="3">
        <v>0</v>
      </c>
      <c r="H262" s="3">
        <v>2612.9</v>
      </c>
      <c r="I262" s="3">
        <v>0</v>
      </c>
      <c r="J262" s="25" t="s">
        <v>0</v>
      </c>
      <c r="K262" s="26">
        <v>0</v>
      </c>
      <c r="L262" s="29" t="s">
        <v>40</v>
      </c>
      <c r="M262" s="1" t="str">
        <f t="shared" si="4"/>
        <v>ประกันสังคม  0  บาท</v>
      </c>
    </row>
    <row r="263" spans="1:13">
      <c r="A263" s="25" t="s">
        <v>469</v>
      </c>
      <c r="B263" s="25">
        <v>341</v>
      </c>
      <c r="C263" s="25" t="s">
        <v>469</v>
      </c>
      <c r="D263" s="123" t="s">
        <v>951</v>
      </c>
      <c r="E263" s="132" t="s">
        <v>1143</v>
      </c>
      <c r="F263" s="3">
        <v>180000</v>
      </c>
      <c r="G263" s="3">
        <v>0</v>
      </c>
      <c r="H263" s="3">
        <v>180000</v>
      </c>
      <c r="I263" s="3">
        <v>0</v>
      </c>
      <c r="J263" s="25" t="s">
        <v>0</v>
      </c>
      <c r="K263" s="26">
        <v>9000</v>
      </c>
      <c r="L263" s="27" t="s">
        <v>60</v>
      </c>
      <c r="M263" s="1" t="str">
        <f t="shared" si="4"/>
        <v>ประกันสังคม  9000  บาท</v>
      </c>
    </row>
    <row r="264" spans="1:13">
      <c r="A264" s="25" t="s">
        <v>613</v>
      </c>
      <c r="B264" s="25">
        <v>81</v>
      </c>
      <c r="C264" s="25" t="s">
        <v>613</v>
      </c>
      <c r="D264" s="123" t="s">
        <v>761</v>
      </c>
      <c r="E264" s="132" t="s">
        <v>1149</v>
      </c>
      <c r="F264" s="3">
        <v>163392.85</v>
      </c>
      <c r="G264" s="3">
        <v>0</v>
      </c>
      <c r="H264" s="3">
        <v>163392.85</v>
      </c>
      <c r="I264" s="3">
        <v>0</v>
      </c>
      <c r="J264" s="25" t="s">
        <v>0</v>
      </c>
      <c r="K264" s="26">
        <v>8169.6399999999994</v>
      </c>
      <c r="L264" s="27" t="s">
        <v>60</v>
      </c>
      <c r="M264" s="1" t="str">
        <f t="shared" si="4"/>
        <v>ประกันสังคม  8169.64  บาท</v>
      </c>
    </row>
    <row r="265" spans="1:13">
      <c r="A265" s="25" t="s">
        <v>80</v>
      </c>
      <c r="B265" s="25">
        <v>17</v>
      </c>
      <c r="C265" s="25" t="s">
        <v>80</v>
      </c>
      <c r="D265" s="123" t="s">
        <v>316</v>
      </c>
      <c r="E265" s="132" t="s">
        <v>1147</v>
      </c>
      <c r="F265" s="3">
        <v>152805.79999999999</v>
      </c>
      <c r="G265" s="3">
        <v>0</v>
      </c>
      <c r="H265" s="3">
        <v>152805.79999999999</v>
      </c>
      <c r="I265" s="3">
        <v>0</v>
      </c>
      <c r="J265" s="25" t="s">
        <v>0</v>
      </c>
      <c r="K265" s="26">
        <v>5953</v>
      </c>
      <c r="L265" s="27" t="s">
        <v>60</v>
      </c>
      <c r="M265" s="1" t="str">
        <f t="shared" si="4"/>
        <v>ประกันสังคม  5953  บาท</v>
      </c>
    </row>
    <row r="266" spans="1:13">
      <c r="A266" s="25" t="s">
        <v>115</v>
      </c>
      <c r="B266" s="25">
        <v>93</v>
      </c>
      <c r="C266" s="25" t="s">
        <v>115</v>
      </c>
      <c r="D266" s="123" t="s">
        <v>773</v>
      </c>
      <c r="E266" s="132" t="s">
        <v>1155</v>
      </c>
      <c r="F266" s="3">
        <v>75000</v>
      </c>
      <c r="G266" s="3">
        <v>0</v>
      </c>
      <c r="H266" s="3">
        <v>75000</v>
      </c>
      <c r="I266" s="3">
        <v>0</v>
      </c>
      <c r="J266" s="25" t="s">
        <v>0</v>
      </c>
      <c r="K266" s="26">
        <v>3750</v>
      </c>
      <c r="L266" s="27" t="s">
        <v>60</v>
      </c>
      <c r="M266" s="1" t="str">
        <f t="shared" si="4"/>
        <v>ประกันสังคม  3750  บาท</v>
      </c>
    </row>
    <row r="267" spans="1:13">
      <c r="A267" s="25" t="s">
        <v>610</v>
      </c>
      <c r="B267" s="25">
        <v>31</v>
      </c>
      <c r="C267" s="25" t="s">
        <v>610</v>
      </c>
      <c r="D267" s="123" t="s">
        <v>720</v>
      </c>
      <c r="E267" s="132" t="s">
        <v>1166</v>
      </c>
      <c r="F267" s="3">
        <v>15096.77</v>
      </c>
      <c r="G267" s="3">
        <v>0</v>
      </c>
      <c r="H267" s="3">
        <v>15096.77</v>
      </c>
      <c r="I267" s="3">
        <v>0</v>
      </c>
      <c r="J267" s="25" t="s">
        <v>0</v>
      </c>
      <c r="K267" s="26">
        <v>750</v>
      </c>
      <c r="L267" s="27" t="s">
        <v>60</v>
      </c>
      <c r="M267" s="1" t="str">
        <f t="shared" si="4"/>
        <v>ประกันสังคม  750  บาท</v>
      </c>
    </row>
    <row r="268" spans="1:13">
      <c r="A268" s="25" t="s">
        <v>166</v>
      </c>
      <c r="B268" s="25">
        <v>159</v>
      </c>
      <c r="C268" s="25" t="s">
        <v>166</v>
      </c>
      <c r="D268" s="123" t="s">
        <v>344</v>
      </c>
      <c r="E268" s="132" t="s">
        <v>1143</v>
      </c>
      <c r="F268" s="3">
        <v>108000</v>
      </c>
      <c r="G268" s="3">
        <v>0</v>
      </c>
      <c r="H268" s="3">
        <v>108000</v>
      </c>
      <c r="I268" s="3">
        <v>0</v>
      </c>
      <c r="J268" s="25" t="s">
        <v>0</v>
      </c>
      <c r="K268" s="26">
        <v>5400</v>
      </c>
      <c r="L268" s="27" t="s">
        <v>60</v>
      </c>
      <c r="M268" s="1" t="str">
        <f t="shared" si="4"/>
        <v>ประกันสังคม  5400  บาท</v>
      </c>
    </row>
    <row r="269" spans="1:13">
      <c r="A269" s="25" t="s">
        <v>136</v>
      </c>
      <c r="B269" s="25">
        <v>106</v>
      </c>
      <c r="C269" s="25" t="s">
        <v>136</v>
      </c>
      <c r="D269" s="123" t="s">
        <v>785</v>
      </c>
      <c r="E269" s="132" t="s">
        <v>1143</v>
      </c>
      <c r="F269" s="3">
        <v>108000</v>
      </c>
      <c r="G269" s="3">
        <v>0</v>
      </c>
      <c r="H269" s="3">
        <v>108000</v>
      </c>
      <c r="I269" s="3">
        <v>0</v>
      </c>
      <c r="J269" s="25" t="s">
        <v>0</v>
      </c>
      <c r="K269" s="26">
        <v>5400</v>
      </c>
      <c r="L269" s="27" t="s">
        <v>60</v>
      </c>
      <c r="M269" s="1" t="str">
        <f t="shared" si="4"/>
        <v>ประกันสังคม  5400  บาท</v>
      </c>
    </row>
    <row r="270" spans="1:13">
      <c r="A270" s="25" t="s">
        <v>611</v>
      </c>
      <c r="B270" s="25">
        <v>32</v>
      </c>
      <c r="C270" s="2" t="s">
        <v>611</v>
      </c>
      <c r="D270" s="123" t="s">
        <v>721</v>
      </c>
      <c r="E270" s="132" t="s">
        <v>1166</v>
      </c>
      <c r="F270" s="3">
        <v>15096.77</v>
      </c>
      <c r="G270" s="3">
        <v>0</v>
      </c>
      <c r="H270" s="3">
        <v>15096.77</v>
      </c>
      <c r="I270" s="3">
        <v>0</v>
      </c>
      <c r="J270" s="25" t="s">
        <v>0</v>
      </c>
      <c r="K270" s="26">
        <v>750</v>
      </c>
      <c r="L270" s="27" t="s">
        <v>60</v>
      </c>
      <c r="M270" s="1" t="str">
        <f t="shared" si="4"/>
        <v>ประกันสังคม  750  บาท</v>
      </c>
    </row>
    <row r="271" spans="1:13">
      <c r="A271" s="25" t="s">
        <v>607</v>
      </c>
      <c r="B271" s="25">
        <v>28</v>
      </c>
      <c r="C271" s="25" t="s">
        <v>607</v>
      </c>
      <c r="D271" s="123" t="s">
        <v>717</v>
      </c>
      <c r="E271" s="132" t="s">
        <v>1150</v>
      </c>
      <c r="F271" s="3">
        <v>126000</v>
      </c>
      <c r="G271" s="3">
        <v>0</v>
      </c>
      <c r="H271" s="3">
        <v>126000</v>
      </c>
      <c r="I271" s="3">
        <v>0</v>
      </c>
      <c r="J271" s="25" t="s">
        <v>0</v>
      </c>
      <c r="K271" s="26">
        <v>5250</v>
      </c>
      <c r="L271" s="27" t="s">
        <v>60</v>
      </c>
      <c r="M271" s="1" t="str">
        <f t="shared" si="4"/>
        <v>ประกันสังคม  5250  บาท</v>
      </c>
    </row>
    <row r="272" spans="1:13">
      <c r="A272" s="25" t="s">
        <v>74</v>
      </c>
      <c r="B272" s="25">
        <v>11</v>
      </c>
      <c r="C272" s="25" t="s">
        <v>74</v>
      </c>
      <c r="D272" s="123" t="s">
        <v>703</v>
      </c>
      <c r="E272" s="133" t="s">
        <v>1143</v>
      </c>
      <c r="F272" s="3">
        <v>254100</v>
      </c>
      <c r="G272" s="3">
        <v>0</v>
      </c>
      <c r="H272" s="3">
        <v>254100</v>
      </c>
      <c r="I272" s="3">
        <v>0</v>
      </c>
      <c r="J272" s="25" t="s">
        <v>0</v>
      </c>
      <c r="K272" s="26">
        <v>9000</v>
      </c>
      <c r="L272" s="27" t="s">
        <v>60</v>
      </c>
      <c r="M272" s="1" t="str">
        <f t="shared" si="4"/>
        <v>ประกันสังคม  9000  บาท</v>
      </c>
    </row>
    <row r="273" spans="1:13">
      <c r="A273" s="25" t="s">
        <v>609</v>
      </c>
      <c r="B273" s="25">
        <v>30</v>
      </c>
      <c r="C273" s="2" t="s">
        <v>609</v>
      </c>
      <c r="D273" s="123" t="s">
        <v>719</v>
      </c>
      <c r="E273" s="132" t="s">
        <v>1151</v>
      </c>
      <c r="F273" s="3">
        <v>94064.51</v>
      </c>
      <c r="G273" s="3">
        <v>0</v>
      </c>
      <c r="H273" s="3">
        <v>94064.51</v>
      </c>
      <c r="I273" s="3">
        <v>0</v>
      </c>
      <c r="J273" s="25" t="s">
        <v>0</v>
      </c>
      <c r="K273" s="26">
        <v>3750</v>
      </c>
      <c r="L273" s="27" t="s">
        <v>60</v>
      </c>
      <c r="M273" s="1" t="str">
        <f t="shared" si="4"/>
        <v>ประกันสังคม  3750  บาท</v>
      </c>
    </row>
    <row r="274" spans="1:13">
      <c r="A274" s="25" t="s">
        <v>614</v>
      </c>
      <c r="B274" s="25">
        <v>82</v>
      </c>
      <c r="C274" s="25" t="s">
        <v>614</v>
      </c>
      <c r="D274" s="123" t="s">
        <v>762</v>
      </c>
      <c r="E274" s="132" t="s">
        <v>1152</v>
      </c>
      <c r="F274" s="3">
        <v>91002.3</v>
      </c>
      <c r="G274" s="3">
        <v>0</v>
      </c>
      <c r="H274" s="3">
        <v>91002.3</v>
      </c>
      <c r="I274" s="3">
        <v>0</v>
      </c>
      <c r="J274" s="25" t="s">
        <v>0</v>
      </c>
      <c r="K274" s="26">
        <v>4550</v>
      </c>
      <c r="L274" s="27" t="s">
        <v>60</v>
      </c>
      <c r="M274" s="1" t="str">
        <f t="shared" si="4"/>
        <v>ประกันสังคม  4550  บาท</v>
      </c>
    </row>
    <row r="275" spans="1:13" ht="25.5">
      <c r="A275" s="25" t="s">
        <v>587</v>
      </c>
      <c r="B275" s="25">
        <v>445</v>
      </c>
      <c r="C275" s="25" t="s">
        <v>587</v>
      </c>
      <c r="D275" s="123" t="s">
        <v>1053</v>
      </c>
      <c r="E275" s="132" t="s">
        <v>1143</v>
      </c>
      <c r="F275" s="3">
        <v>108000</v>
      </c>
      <c r="G275" s="3">
        <v>0</v>
      </c>
      <c r="H275" s="3">
        <v>108000</v>
      </c>
      <c r="I275" s="3">
        <v>0</v>
      </c>
      <c r="J275" s="25" t="s">
        <v>0</v>
      </c>
      <c r="K275" s="26">
        <v>0</v>
      </c>
      <c r="L275" s="29" t="s">
        <v>40</v>
      </c>
      <c r="M275" s="1" t="str">
        <f t="shared" si="4"/>
        <v>ประกันสังคม  0  บาท</v>
      </c>
    </row>
    <row r="276" spans="1:13" ht="25.5">
      <c r="A276" s="25" t="s">
        <v>585</v>
      </c>
      <c r="B276" s="25">
        <v>443</v>
      </c>
      <c r="C276" s="25" t="s">
        <v>585</v>
      </c>
      <c r="D276" s="123" t="s">
        <v>1051</v>
      </c>
      <c r="E276" s="132" t="s">
        <v>1143</v>
      </c>
      <c r="F276" s="3">
        <v>108000</v>
      </c>
      <c r="G276" s="3">
        <v>0</v>
      </c>
      <c r="H276" s="3">
        <v>108000</v>
      </c>
      <c r="I276" s="3">
        <v>0</v>
      </c>
      <c r="J276" s="25" t="s">
        <v>0</v>
      </c>
      <c r="K276" s="26">
        <v>0</v>
      </c>
      <c r="L276" s="29" t="s">
        <v>40</v>
      </c>
      <c r="M276" s="1" t="str">
        <f t="shared" si="4"/>
        <v>ประกันสังคม  0  บาท</v>
      </c>
    </row>
    <row r="277" spans="1:13">
      <c r="A277" s="25" t="s">
        <v>303</v>
      </c>
      <c r="B277" s="25">
        <v>345</v>
      </c>
      <c r="C277" s="25" t="s">
        <v>303</v>
      </c>
      <c r="D277" s="123" t="s">
        <v>955</v>
      </c>
      <c r="E277" s="132" t="s">
        <v>1143</v>
      </c>
      <c r="F277" s="3">
        <v>180000</v>
      </c>
      <c r="G277" s="3">
        <v>0</v>
      </c>
      <c r="H277" s="3">
        <v>180000</v>
      </c>
      <c r="I277" s="3">
        <v>0</v>
      </c>
      <c r="J277" s="25" t="s">
        <v>0</v>
      </c>
      <c r="K277" s="26">
        <v>9000</v>
      </c>
      <c r="L277" s="27" t="s">
        <v>60</v>
      </c>
      <c r="M277" s="1" t="str">
        <f t="shared" si="4"/>
        <v>ประกันสังคม  9000  บาท</v>
      </c>
    </row>
    <row r="278" spans="1:13">
      <c r="A278" s="25" t="s">
        <v>394</v>
      </c>
      <c r="B278" s="25">
        <v>18</v>
      </c>
      <c r="C278" s="25" t="s">
        <v>394</v>
      </c>
      <c r="D278" s="123" t="s">
        <v>707</v>
      </c>
      <c r="E278" s="132" t="s">
        <v>1143</v>
      </c>
      <c r="F278" s="3">
        <v>230670</v>
      </c>
      <c r="G278" s="3">
        <v>0</v>
      </c>
      <c r="H278" s="3">
        <v>230670</v>
      </c>
      <c r="I278" s="3">
        <v>0</v>
      </c>
      <c r="J278" s="25" t="s">
        <v>0</v>
      </c>
      <c r="K278" s="26">
        <v>9000</v>
      </c>
      <c r="L278" s="27" t="s">
        <v>60</v>
      </c>
      <c r="M278" s="1" t="str">
        <f t="shared" si="4"/>
        <v>ประกันสังคม  9000  บาท</v>
      </c>
    </row>
    <row r="279" spans="1:13">
      <c r="A279" s="25" t="s">
        <v>100</v>
      </c>
      <c r="B279" s="25">
        <v>54</v>
      </c>
      <c r="C279" s="25" t="s">
        <v>100</v>
      </c>
      <c r="D279" s="123" t="s">
        <v>740</v>
      </c>
      <c r="E279" s="132" t="s">
        <v>1143</v>
      </c>
      <c r="F279" s="3">
        <v>180000</v>
      </c>
      <c r="G279" s="3">
        <v>0</v>
      </c>
      <c r="H279" s="3">
        <v>180000</v>
      </c>
      <c r="I279" s="3">
        <v>0</v>
      </c>
      <c r="J279" s="25" t="s">
        <v>0</v>
      </c>
      <c r="K279" s="26">
        <v>9000</v>
      </c>
      <c r="L279" s="27" t="s">
        <v>60</v>
      </c>
      <c r="M279" s="1" t="str">
        <f t="shared" si="4"/>
        <v>ประกันสังคม  9000  บาท</v>
      </c>
    </row>
    <row r="280" spans="1:13">
      <c r="A280" s="25" t="s">
        <v>461</v>
      </c>
      <c r="B280" s="25">
        <v>293</v>
      </c>
      <c r="C280" s="25" t="s">
        <v>461</v>
      </c>
      <c r="D280" s="123" t="s">
        <v>913</v>
      </c>
      <c r="E280" s="132" t="s">
        <v>1143</v>
      </c>
      <c r="F280" s="3">
        <v>180000</v>
      </c>
      <c r="G280" s="3">
        <v>0</v>
      </c>
      <c r="H280" s="3">
        <v>180000</v>
      </c>
      <c r="I280" s="3">
        <v>0</v>
      </c>
      <c r="J280" s="25" t="s">
        <v>0</v>
      </c>
      <c r="K280" s="26">
        <v>9000</v>
      </c>
      <c r="L280" s="27" t="s">
        <v>60</v>
      </c>
      <c r="M280" s="1" t="str">
        <f t="shared" si="4"/>
        <v>ประกันสังคม  9000  บาท</v>
      </c>
    </row>
    <row r="281" spans="1:13" ht="25.5">
      <c r="A281" s="25" t="s">
        <v>544</v>
      </c>
      <c r="B281" s="25">
        <v>407</v>
      </c>
      <c r="C281" s="25" t="s">
        <v>544</v>
      </c>
      <c r="D281" s="123" t="s">
        <v>1015</v>
      </c>
      <c r="E281" s="132" t="s">
        <v>1143</v>
      </c>
      <c r="F281" s="3">
        <v>108000</v>
      </c>
      <c r="G281" s="3">
        <v>0</v>
      </c>
      <c r="H281" s="3">
        <v>108000</v>
      </c>
      <c r="I281" s="3">
        <v>0</v>
      </c>
      <c r="J281" s="25" t="s">
        <v>0</v>
      </c>
      <c r="K281" s="26">
        <v>0</v>
      </c>
      <c r="L281" s="29" t="s">
        <v>40</v>
      </c>
      <c r="M281" s="1" t="str">
        <f t="shared" si="4"/>
        <v>ประกันสังคม  0  บาท</v>
      </c>
    </row>
    <row r="282" spans="1:13" ht="25.5">
      <c r="A282" s="25" t="s">
        <v>578</v>
      </c>
      <c r="B282" s="25">
        <v>435</v>
      </c>
      <c r="C282" s="25" t="s">
        <v>578</v>
      </c>
      <c r="D282" s="123" t="s">
        <v>1043</v>
      </c>
      <c r="E282" s="132" t="s">
        <v>1143</v>
      </c>
      <c r="F282" s="3">
        <v>108000</v>
      </c>
      <c r="G282" s="3">
        <v>0</v>
      </c>
      <c r="H282" s="3">
        <v>108000</v>
      </c>
      <c r="I282" s="3">
        <v>0</v>
      </c>
      <c r="J282" s="25" t="s">
        <v>0</v>
      </c>
      <c r="K282" s="26">
        <v>0</v>
      </c>
      <c r="L282" s="29" t="s">
        <v>40</v>
      </c>
      <c r="M282" s="1" t="str">
        <f t="shared" si="4"/>
        <v>ประกันสังคม  0  บาท</v>
      </c>
    </row>
    <row r="283" spans="1:13" ht="25.5">
      <c r="A283" s="25" t="s">
        <v>527</v>
      </c>
      <c r="B283" s="25">
        <v>393</v>
      </c>
      <c r="C283" s="25" t="s">
        <v>527</v>
      </c>
      <c r="D283" s="123" t="s">
        <v>1001</v>
      </c>
      <c r="E283" s="132" t="s">
        <v>1143</v>
      </c>
      <c r="F283" s="3">
        <v>108000</v>
      </c>
      <c r="G283" s="3">
        <v>0</v>
      </c>
      <c r="H283" s="3">
        <v>108000</v>
      </c>
      <c r="I283" s="3">
        <v>0</v>
      </c>
      <c r="J283" s="25" t="s">
        <v>0</v>
      </c>
      <c r="K283" s="26">
        <v>0</v>
      </c>
      <c r="L283" s="29" t="s">
        <v>40</v>
      </c>
      <c r="M283" s="1" t="str">
        <f t="shared" si="4"/>
        <v>ประกันสังคม  0  บาท</v>
      </c>
    </row>
    <row r="284" spans="1:13">
      <c r="A284" s="25" t="s">
        <v>102</v>
      </c>
      <c r="B284" s="25">
        <v>56</v>
      </c>
      <c r="C284" s="25" t="s">
        <v>102</v>
      </c>
      <c r="D284" s="123" t="s">
        <v>741</v>
      </c>
      <c r="E284" s="132" t="s">
        <v>1143</v>
      </c>
      <c r="F284" s="3">
        <v>180000</v>
      </c>
      <c r="G284" s="3">
        <v>0</v>
      </c>
      <c r="H284" s="3">
        <v>180000</v>
      </c>
      <c r="I284" s="3">
        <v>0</v>
      </c>
      <c r="J284" s="25" t="s">
        <v>0</v>
      </c>
      <c r="K284" s="26">
        <v>9000</v>
      </c>
      <c r="L284" s="27" t="s">
        <v>60</v>
      </c>
      <c r="M284" s="1" t="str">
        <f t="shared" si="4"/>
        <v>ประกันสังคม  9000  บาท</v>
      </c>
    </row>
    <row r="285" spans="1:13" ht="25.5">
      <c r="A285" s="25" t="s">
        <v>584</v>
      </c>
      <c r="B285" s="25">
        <v>442</v>
      </c>
      <c r="C285" s="25" t="s">
        <v>584</v>
      </c>
      <c r="D285" s="123" t="s">
        <v>1050</v>
      </c>
      <c r="E285" s="132" t="s">
        <v>1143</v>
      </c>
      <c r="F285" s="3">
        <v>108000</v>
      </c>
      <c r="G285" s="3">
        <v>0</v>
      </c>
      <c r="H285" s="3">
        <v>108000</v>
      </c>
      <c r="I285" s="3">
        <v>0</v>
      </c>
      <c r="J285" s="25" t="s">
        <v>0</v>
      </c>
      <c r="K285" s="26">
        <v>0</v>
      </c>
      <c r="L285" s="29" t="s">
        <v>40</v>
      </c>
      <c r="M285" s="1" t="str">
        <f t="shared" si="4"/>
        <v>ประกันสังคม  0  บาท</v>
      </c>
    </row>
    <row r="286" spans="1:13" ht="25.5">
      <c r="A286" s="25" t="s">
        <v>657</v>
      </c>
      <c r="B286" s="25">
        <v>456</v>
      </c>
      <c r="C286" s="25" t="s">
        <v>657</v>
      </c>
      <c r="D286" s="123" t="s">
        <v>1064</v>
      </c>
      <c r="E286" s="132" t="s">
        <v>1163</v>
      </c>
      <c r="F286" s="3">
        <v>86225.8</v>
      </c>
      <c r="G286" s="3">
        <v>0</v>
      </c>
      <c r="H286" s="3">
        <v>86225.8</v>
      </c>
      <c r="I286" s="3">
        <v>0</v>
      </c>
      <c r="J286" s="25" t="s">
        <v>0</v>
      </c>
      <c r="K286" s="26">
        <v>0</v>
      </c>
      <c r="L286" s="29" t="s">
        <v>40</v>
      </c>
      <c r="M286" s="1" t="str">
        <f t="shared" si="4"/>
        <v>ประกันสังคม  0  บาท</v>
      </c>
    </row>
    <row r="287" spans="1:13">
      <c r="A287" s="25" t="s">
        <v>441</v>
      </c>
      <c r="B287" s="25">
        <v>34</v>
      </c>
      <c r="C287" s="2" t="s">
        <v>441</v>
      </c>
      <c r="D287" s="123" t="s">
        <v>723</v>
      </c>
      <c r="E287" s="132" t="s">
        <v>1154</v>
      </c>
      <c r="F287" s="3">
        <v>4645.16</v>
      </c>
      <c r="G287" s="3">
        <v>0</v>
      </c>
      <c r="H287" s="3">
        <v>4645.16</v>
      </c>
      <c r="I287" s="3">
        <v>0</v>
      </c>
      <c r="J287" s="25" t="s">
        <v>0</v>
      </c>
      <c r="K287" s="26">
        <v>232</v>
      </c>
      <c r="L287" s="27" t="s">
        <v>60</v>
      </c>
      <c r="M287" s="1" t="str">
        <f t="shared" si="4"/>
        <v>ประกันสังคม  232  บาท</v>
      </c>
    </row>
    <row r="288" spans="1:13">
      <c r="A288" s="25" t="s">
        <v>605</v>
      </c>
      <c r="B288" s="25">
        <v>26</v>
      </c>
      <c r="C288" s="25" t="s">
        <v>605</v>
      </c>
      <c r="D288" s="123" t="s">
        <v>715</v>
      </c>
      <c r="E288" s="132" t="s">
        <v>1149</v>
      </c>
      <c r="F288" s="3">
        <v>186428.57</v>
      </c>
      <c r="G288" s="3">
        <v>0</v>
      </c>
      <c r="H288" s="3">
        <v>186428.57</v>
      </c>
      <c r="I288" s="3">
        <v>0</v>
      </c>
      <c r="J288" s="25" t="s">
        <v>0</v>
      </c>
      <c r="K288" s="26">
        <v>7821</v>
      </c>
      <c r="L288" s="27" t="s">
        <v>60</v>
      </c>
      <c r="M288" s="1" t="str">
        <f t="shared" si="4"/>
        <v>ประกันสังคม  7821  บาท</v>
      </c>
    </row>
    <row r="289" spans="1:13">
      <c r="A289" s="25" t="s">
        <v>608</v>
      </c>
      <c r="B289" s="25">
        <v>29</v>
      </c>
      <c r="C289" s="25" t="s">
        <v>608</v>
      </c>
      <c r="D289" s="123" t="s">
        <v>718</v>
      </c>
      <c r="E289" s="132" t="s">
        <v>1150</v>
      </c>
      <c r="F289" s="3">
        <v>124200</v>
      </c>
      <c r="G289" s="3">
        <v>0</v>
      </c>
      <c r="H289" s="3">
        <v>124200</v>
      </c>
      <c r="I289" s="3">
        <v>0</v>
      </c>
      <c r="J289" s="25" t="s">
        <v>0</v>
      </c>
      <c r="K289" s="26">
        <v>5250</v>
      </c>
      <c r="L289" s="27" t="s">
        <v>60</v>
      </c>
      <c r="M289" s="1" t="str">
        <f t="shared" si="4"/>
        <v>ประกันสังคม  5250  บาท</v>
      </c>
    </row>
    <row r="290" spans="1:13" ht="25.5">
      <c r="A290" s="25" t="s">
        <v>545</v>
      </c>
      <c r="B290" s="25">
        <v>408</v>
      </c>
      <c r="C290" s="2" t="s">
        <v>545</v>
      </c>
      <c r="D290" s="123" t="s">
        <v>1016</v>
      </c>
      <c r="E290" s="132" t="s">
        <v>1143</v>
      </c>
      <c r="F290" s="3">
        <v>108000</v>
      </c>
      <c r="G290" s="3">
        <v>0</v>
      </c>
      <c r="H290" s="3">
        <v>108000</v>
      </c>
      <c r="I290" s="3">
        <v>0</v>
      </c>
      <c r="J290" s="25" t="s">
        <v>0</v>
      </c>
      <c r="K290" s="26">
        <v>0</v>
      </c>
      <c r="L290" s="29" t="s">
        <v>40</v>
      </c>
      <c r="M290" s="1" t="str">
        <f t="shared" si="4"/>
        <v>ประกันสังคม  0  บาท</v>
      </c>
    </row>
    <row r="291" spans="1:13" ht="25.5">
      <c r="A291" s="25" t="s">
        <v>648</v>
      </c>
      <c r="B291" s="25">
        <v>368</v>
      </c>
      <c r="C291" s="25" t="s">
        <v>648</v>
      </c>
      <c r="D291" s="123" t="s">
        <v>977</v>
      </c>
      <c r="E291" s="132" t="s">
        <v>1143</v>
      </c>
      <c r="F291" s="3">
        <v>108000</v>
      </c>
      <c r="G291" s="3">
        <v>0</v>
      </c>
      <c r="H291" s="3">
        <v>108000</v>
      </c>
      <c r="I291" s="3">
        <v>0</v>
      </c>
      <c r="J291" s="25" t="s">
        <v>0</v>
      </c>
      <c r="K291" s="26">
        <v>0</v>
      </c>
      <c r="L291" s="29" t="s">
        <v>40</v>
      </c>
      <c r="M291" s="1" t="str">
        <f t="shared" si="4"/>
        <v>ประกันสังคม  0  บาท</v>
      </c>
    </row>
    <row r="292" spans="1:13">
      <c r="A292" s="25" t="s">
        <v>77</v>
      </c>
      <c r="B292" s="25">
        <v>14</v>
      </c>
      <c r="C292" s="25" t="s">
        <v>77</v>
      </c>
      <c r="D292" s="123" t="s">
        <v>315</v>
      </c>
      <c r="E292" s="132" t="s">
        <v>1143</v>
      </c>
      <c r="F292" s="3">
        <v>268560</v>
      </c>
      <c r="G292" s="3">
        <v>0</v>
      </c>
      <c r="H292" s="3">
        <v>268560</v>
      </c>
      <c r="I292" s="3">
        <v>0</v>
      </c>
      <c r="J292" s="25" t="s">
        <v>0</v>
      </c>
      <c r="K292" s="26">
        <v>9000</v>
      </c>
      <c r="L292" s="27" t="s">
        <v>60</v>
      </c>
      <c r="M292" s="1" t="str">
        <f t="shared" si="4"/>
        <v>ประกันสังคม  9000  บาท</v>
      </c>
    </row>
    <row r="293" spans="1:13">
      <c r="A293" s="25" t="s">
        <v>189</v>
      </c>
      <c r="B293" s="25">
        <v>184</v>
      </c>
      <c r="C293" s="2" t="s">
        <v>189</v>
      </c>
      <c r="D293" s="123" t="s">
        <v>824</v>
      </c>
      <c r="E293" s="132" t="s">
        <v>1143</v>
      </c>
      <c r="F293" s="3">
        <v>108000</v>
      </c>
      <c r="G293" s="3">
        <v>0</v>
      </c>
      <c r="H293" s="3">
        <v>108000</v>
      </c>
      <c r="I293" s="3">
        <v>0</v>
      </c>
      <c r="J293" s="25" t="s">
        <v>0</v>
      </c>
      <c r="K293" s="26">
        <v>5400</v>
      </c>
      <c r="L293" s="27" t="s">
        <v>60</v>
      </c>
      <c r="M293" s="1" t="str">
        <f t="shared" si="4"/>
        <v>ประกันสังคม  5400  บาท</v>
      </c>
    </row>
    <row r="294" spans="1:13">
      <c r="A294" s="25" t="s">
        <v>454</v>
      </c>
      <c r="B294" s="25">
        <v>206</v>
      </c>
      <c r="C294" s="25" t="s">
        <v>454</v>
      </c>
      <c r="D294" s="123" t="s">
        <v>835</v>
      </c>
      <c r="E294" s="132" t="s">
        <v>1143</v>
      </c>
      <c r="F294" s="3">
        <v>108000</v>
      </c>
      <c r="G294" s="3">
        <v>0</v>
      </c>
      <c r="H294" s="3">
        <v>108000</v>
      </c>
      <c r="I294" s="3">
        <v>0</v>
      </c>
      <c r="J294" s="25" t="s">
        <v>0</v>
      </c>
      <c r="K294" s="26">
        <v>5400</v>
      </c>
      <c r="L294" s="27" t="s">
        <v>60</v>
      </c>
      <c r="M294" s="1" t="str">
        <f t="shared" si="4"/>
        <v>ประกันสังคม  5400  บาท</v>
      </c>
    </row>
    <row r="295" spans="1:13" ht="25.5">
      <c r="A295" s="25" t="s">
        <v>490</v>
      </c>
      <c r="B295" s="25">
        <v>365</v>
      </c>
      <c r="C295" s="25" t="s">
        <v>490</v>
      </c>
      <c r="D295" s="123" t="s">
        <v>974</v>
      </c>
      <c r="E295" s="132" t="s">
        <v>1143</v>
      </c>
      <c r="F295" s="3">
        <v>108000</v>
      </c>
      <c r="G295" s="3">
        <v>0</v>
      </c>
      <c r="H295" s="3">
        <v>108000</v>
      </c>
      <c r="I295" s="3">
        <v>0</v>
      </c>
      <c r="J295" s="25" t="s">
        <v>0</v>
      </c>
      <c r="K295" s="26">
        <v>0</v>
      </c>
      <c r="L295" s="29" t="s">
        <v>40</v>
      </c>
      <c r="M295" s="1" t="str">
        <f t="shared" si="4"/>
        <v>ประกันสังคม  0  บาท</v>
      </c>
    </row>
    <row r="296" spans="1:13">
      <c r="A296" s="25" t="s">
        <v>196</v>
      </c>
      <c r="B296" s="25">
        <v>191</v>
      </c>
      <c r="C296" s="25" t="s">
        <v>196</v>
      </c>
      <c r="D296" s="123" t="s">
        <v>826</v>
      </c>
      <c r="E296" s="132" t="s">
        <v>1143</v>
      </c>
      <c r="F296" s="3">
        <v>108000</v>
      </c>
      <c r="G296" s="3">
        <v>0</v>
      </c>
      <c r="H296" s="3">
        <v>108000</v>
      </c>
      <c r="I296" s="3">
        <v>0</v>
      </c>
      <c r="J296" s="25" t="s">
        <v>0</v>
      </c>
      <c r="K296" s="26">
        <v>5400</v>
      </c>
      <c r="L296" s="27" t="s">
        <v>60</v>
      </c>
      <c r="M296" s="1" t="str">
        <f t="shared" si="4"/>
        <v>ประกันสังคม  5400  บาท</v>
      </c>
    </row>
    <row r="297" spans="1:13" ht="25.5">
      <c r="A297" s="25" t="s">
        <v>516</v>
      </c>
      <c r="B297" s="25">
        <v>386</v>
      </c>
      <c r="C297" s="25" t="s">
        <v>516</v>
      </c>
      <c r="D297" s="123" t="s">
        <v>994</v>
      </c>
      <c r="E297" s="132" t="s">
        <v>1143</v>
      </c>
      <c r="F297" s="3">
        <v>104806.45</v>
      </c>
      <c r="G297" s="3">
        <v>0</v>
      </c>
      <c r="H297" s="3">
        <v>104806.45</v>
      </c>
      <c r="I297" s="3">
        <v>0</v>
      </c>
      <c r="J297" s="25" t="s">
        <v>0</v>
      </c>
      <c r="K297" s="26">
        <v>0</v>
      </c>
      <c r="L297" s="29" t="s">
        <v>40</v>
      </c>
      <c r="M297" s="1" t="str">
        <f t="shared" si="4"/>
        <v>ประกันสังคม  0  บาท</v>
      </c>
    </row>
    <row r="298" spans="1:13" ht="25.5">
      <c r="A298" s="25" t="s">
        <v>517</v>
      </c>
      <c r="B298" s="25">
        <v>387</v>
      </c>
      <c r="C298" s="25" t="s">
        <v>517</v>
      </c>
      <c r="D298" s="123" t="s">
        <v>995</v>
      </c>
      <c r="E298" s="132" t="s">
        <v>1143</v>
      </c>
      <c r="F298" s="3">
        <v>108000</v>
      </c>
      <c r="G298" s="3">
        <v>0</v>
      </c>
      <c r="H298" s="3">
        <v>108000</v>
      </c>
      <c r="I298" s="3">
        <v>0</v>
      </c>
      <c r="J298" s="25" t="s">
        <v>0</v>
      </c>
      <c r="K298" s="26">
        <v>0</v>
      </c>
      <c r="L298" s="29" t="s">
        <v>40</v>
      </c>
      <c r="M298" s="1" t="str">
        <f t="shared" si="4"/>
        <v>ประกันสังคม  0  บาท</v>
      </c>
    </row>
    <row r="299" spans="1:13">
      <c r="A299" s="25" t="s">
        <v>252</v>
      </c>
      <c r="B299" s="25">
        <v>274</v>
      </c>
      <c r="C299" s="2" t="s">
        <v>252</v>
      </c>
      <c r="D299" s="123" t="s">
        <v>897</v>
      </c>
      <c r="E299" s="132" t="s">
        <v>1143</v>
      </c>
      <c r="F299" s="3">
        <v>180000</v>
      </c>
      <c r="G299" s="3">
        <v>0</v>
      </c>
      <c r="H299" s="3">
        <v>180000</v>
      </c>
      <c r="I299" s="3">
        <v>0</v>
      </c>
      <c r="J299" s="25" t="s">
        <v>0</v>
      </c>
      <c r="K299" s="26">
        <v>9000</v>
      </c>
      <c r="L299" s="27" t="s">
        <v>60</v>
      </c>
      <c r="M299" s="1" t="str">
        <f t="shared" si="4"/>
        <v>ประกันสังคม  9000  บาท</v>
      </c>
    </row>
    <row r="300" spans="1:13">
      <c r="A300" s="25" t="s">
        <v>296</v>
      </c>
      <c r="B300" s="25">
        <v>334</v>
      </c>
      <c r="C300" s="25" t="s">
        <v>296</v>
      </c>
      <c r="D300" s="123" t="s">
        <v>944</v>
      </c>
      <c r="E300" s="132" t="s">
        <v>1143</v>
      </c>
      <c r="F300" s="3">
        <v>180000</v>
      </c>
      <c r="G300" s="3">
        <v>0</v>
      </c>
      <c r="H300" s="3">
        <v>180000</v>
      </c>
      <c r="I300" s="3">
        <v>0</v>
      </c>
      <c r="J300" s="25" t="s">
        <v>0</v>
      </c>
      <c r="K300" s="26">
        <v>9000</v>
      </c>
      <c r="L300" s="27" t="s">
        <v>60</v>
      </c>
      <c r="M300" s="1" t="str">
        <f t="shared" si="4"/>
        <v>ประกันสังคม  9000  บาท</v>
      </c>
    </row>
    <row r="301" spans="1:13" ht="25.5">
      <c r="A301" s="25" t="s">
        <v>675</v>
      </c>
      <c r="B301" s="25">
        <v>476</v>
      </c>
      <c r="C301" s="25" t="s">
        <v>675</v>
      </c>
      <c r="D301" s="123" t="s">
        <v>1084</v>
      </c>
      <c r="E301" s="132" t="s">
        <v>1162</v>
      </c>
      <c r="F301" s="3">
        <v>18000</v>
      </c>
      <c r="G301" s="3">
        <v>0</v>
      </c>
      <c r="H301" s="3">
        <v>18000</v>
      </c>
      <c r="I301" s="3">
        <v>0</v>
      </c>
      <c r="J301" s="25" t="s">
        <v>0</v>
      </c>
      <c r="K301" s="26">
        <v>0</v>
      </c>
      <c r="L301" s="29" t="s">
        <v>40</v>
      </c>
      <c r="M301" s="1" t="str">
        <f t="shared" si="4"/>
        <v>ประกันสังคม  0  บาท</v>
      </c>
    </row>
    <row r="302" spans="1:13" ht="25.5">
      <c r="A302" s="25" t="s">
        <v>511</v>
      </c>
      <c r="B302" s="25">
        <v>382</v>
      </c>
      <c r="C302" s="25" t="s">
        <v>511</v>
      </c>
      <c r="D302" s="123" t="s">
        <v>990</v>
      </c>
      <c r="E302" s="132" t="s">
        <v>1143</v>
      </c>
      <c r="F302" s="3">
        <v>108000</v>
      </c>
      <c r="G302" s="3">
        <v>0</v>
      </c>
      <c r="H302" s="3">
        <v>108000</v>
      </c>
      <c r="I302" s="3">
        <v>0</v>
      </c>
      <c r="J302" s="25" t="s">
        <v>0</v>
      </c>
      <c r="K302" s="26">
        <v>0</v>
      </c>
      <c r="L302" s="29" t="s">
        <v>40</v>
      </c>
      <c r="M302" s="1" t="str">
        <f t="shared" si="4"/>
        <v>ประกันสังคม  0  บาท</v>
      </c>
    </row>
    <row r="303" spans="1:13" ht="25.5">
      <c r="A303" s="25" t="s">
        <v>407</v>
      </c>
      <c r="B303" s="25">
        <v>523</v>
      </c>
      <c r="C303" s="25" t="s">
        <v>407</v>
      </c>
      <c r="D303" s="123" t="s">
        <v>1123</v>
      </c>
      <c r="E303" s="132" t="s">
        <v>1147</v>
      </c>
      <c r="F303" s="3">
        <v>153000</v>
      </c>
      <c r="G303" s="3">
        <v>0</v>
      </c>
      <c r="H303" s="3">
        <v>153000</v>
      </c>
      <c r="I303" s="3">
        <v>0</v>
      </c>
      <c r="J303" s="25" t="s">
        <v>0</v>
      </c>
      <c r="K303" s="26">
        <v>0</v>
      </c>
      <c r="L303" s="29" t="s">
        <v>40</v>
      </c>
      <c r="M303" s="1" t="str">
        <f t="shared" si="4"/>
        <v>ประกันสังคม  0  บาท</v>
      </c>
    </row>
    <row r="304" spans="1:13" ht="25.5">
      <c r="A304" s="25" t="s">
        <v>514</v>
      </c>
      <c r="B304" s="25">
        <v>384</v>
      </c>
      <c r="C304" s="25" t="s">
        <v>514</v>
      </c>
      <c r="D304" s="123" t="s">
        <v>992</v>
      </c>
      <c r="E304" s="132" t="s">
        <v>1143</v>
      </c>
      <c r="F304" s="3">
        <v>108000</v>
      </c>
      <c r="G304" s="3">
        <v>0</v>
      </c>
      <c r="H304" s="3">
        <v>108000</v>
      </c>
      <c r="I304" s="3">
        <v>0</v>
      </c>
      <c r="J304" s="25" t="s">
        <v>0</v>
      </c>
      <c r="K304" s="26">
        <v>0</v>
      </c>
      <c r="L304" s="29" t="s">
        <v>40</v>
      </c>
      <c r="M304" s="1" t="str">
        <f t="shared" si="4"/>
        <v>ประกันสังคม  0  บาท</v>
      </c>
    </row>
    <row r="305" spans="1:13">
      <c r="A305" s="25" t="s">
        <v>125</v>
      </c>
      <c r="B305" s="25">
        <v>98</v>
      </c>
      <c r="C305" s="25" t="s">
        <v>125</v>
      </c>
      <c r="D305" s="123" t="s">
        <v>778</v>
      </c>
      <c r="E305" s="132" t="s">
        <v>1143</v>
      </c>
      <c r="F305" s="3">
        <v>108000</v>
      </c>
      <c r="G305" s="3">
        <v>0</v>
      </c>
      <c r="H305" s="3">
        <v>108000</v>
      </c>
      <c r="I305" s="3">
        <v>0</v>
      </c>
      <c r="J305" s="25" t="s">
        <v>0</v>
      </c>
      <c r="K305" s="26">
        <v>5400</v>
      </c>
      <c r="L305" s="27" t="s">
        <v>60</v>
      </c>
      <c r="M305" s="1" t="str">
        <f t="shared" si="4"/>
        <v>ประกันสังคม  5400  บาท</v>
      </c>
    </row>
    <row r="306" spans="1:13">
      <c r="A306" s="25" t="s">
        <v>238</v>
      </c>
      <c r="B306" s="25">
        <v>260</v>
      </c>
      <c r="C306" s="2" t="s">
        <v>238</v>
      </c>
      <c r="D306" s="123" t="s">
        <v>597</v>
      </c>
      <c r="E306" s="132" t="s">
        <v>1143</v>
      </c>
      <c r="F306" s="3">
        <v>180000</v>
      </c>
      <c r="G306" s="3">
        <v>0</v>
      </c>
      <c r="H306" s="3">
        <v>180000</v>
      </c>
      <c r="I306" s="3">
        <v>0</v>
      </c>
      <c r="J306" s="25" t="s">
        <v>0</v>
      </c>
      <c r="K306" s="26">
        <v>9000</v>
      </c>
      <c r="L306" s="27" t="s">
        <v>60</v>
      </c>
      <c r="M306" s="1" t="str">
        <f t="shared" si="4"/>
        <v>ประกันสังคม  9000  บาท</v>
      </c>
    </row>
    <row r="307" spans="1:13">
      <c r="A307" s="25" t="s">
        <v>191</v>
      </c>
      <c r="B307" s="25">
        <v>186</v>
      </c>
      <c r="C307" s="25" t="s">
        <v>191</v>
      </c>
      <c r="D307" s="123" t="s">
        <v>362</v>
      </c>
      <c r="E307" s="132" t="s">
        <v>1143</v>
      </c>
      <c r="F307" s="3">
        <v>108000</v>
      </c>
      <c r="G307" s="3">
        <v>0</v>
      </c>
      <c r="H307" s="3">
        <v>108000</v>
      </c>
      <c r="I307" s="3">
        <v>0</v>
      </c>
      <c r="J307" s="25" t="s">
        <v>0</v>
      </c>
      <c r="K307" s="26">
        <v>5400</v>
      </c>
      <c r="L307" s="27" t="s">
        <v>60</v>
      </c>
      <c r="M307" s="1" t="str">
        <f t="shared" si="4"/>
        <v>ประกันสังคม  5400  บาท</v>
      </c>
    </row>
    <row r="308" spans="1:13" ht="25.5">
      <c r="A308" s="25" t="s">
        <v>403</v>
      </c>
      <c r="B308" s="25">
        <v>528</v>
      </c>
      <c r="C308" s="2" t="s">
        <v>403</v>
      </c>
      <c r="D308" s="123" t="s">
        <v>1128</v>
      </c>
      <c r="E308" s="132" t="s">
        <v>1147</v>
      </c>
      <c r="F308" s="3">
        <v>153000</v>
      </c>
      <c r="G308" s="3">
        <v>0</v>
      </c>
      <c r="H308" s="3">
        <v>153000</v>
      </c>
      <c r="I308" s="3">
        <v>0</v>
      </c>
      <c r="J308" s="25" t="s">
        <v>0</v>
      </c>
      <c r="K308" s="26">
        <v>0</v>
      </c>
      <c r="L308" s="29" t="s">
        <v>40</v>
      </c>
      <c r="M308" s="1" t="str">
        <f t="shared" si="4"/>
        <v>ประกันสังคม  0  บาท</v>
      </c>
    </row>
    <row r="309" spans="1:13">
      <c r="A309" s="25" t="s">
        <v>198</v>
      </c>
      <c r="B309" s="25">
        <v>226</v>
      </c>
      <c r="C309" s="25" t="s">
        <v>198</v>
      </c>
      <c r="D309" s="123" t="s">
        <v>367</v>
      </c>
      <c r="E309" s="132" t="s">
        <v>1155</v>
      </c>
      <c r="F309" s="3">
        <v>36580.639999999999</v>
      </c>
      <c r="G309" s="3">
        <v>0</v>
      </c>
      <c r="H309" s="3">
        <v>36580.639999999999</v>
      </c>
      <c r="I309" s="3">
        <v>0</v>
      </c>
      <c r="J309" s="25" t="s">
        <v>0</v>
      </c>
      <c r="K309" s="26">
        <v>1800</v>
      </c>
      <c r="L309" s="27" t="s">
        <v>60</v>
      </c>
      <c r="M309" s="1" t="str">
        <f t="shared" si="4"/>
        <v>ประกันสังคม  1800  บาท</v>
      </c>
    </row>
    <row r="310" spans="1:13">
      <c r="A310" s="25" t="s">
        <v>255</v>
      </c>
      <c r="B310" s="25">
        <v>276</v>
      </c>
      <c r="C310" s="25" t="s">
        <v>255</v>
      </c>
      <c r="D310" s="123" t="s">
        <v>899</v>
      </c>
      <c r="E310" s="132" t="s">
        <v>1143</v>
      </c>
      <c r="F310" s="3">
        <v>180000</v>
      </c>
      <c r="G310" s="3">
        <v>0</v>
      </c>
      <c r="H310" s="3">
        <v>180000</v>
      </c>
      <c r="I310" s="3">
        <v>0</v>
      </c>
      <c r="J310" s="25" t="s">
        <v>0</v>
      </c>
      <c r="K310" s="26">
        <v>9000</v>
      </c>
      <c r="L310" s="27" t="s">
        <v>60</v>
      </c>
      <c r="M310" s="1" t="str">
        <f t="shared" si="4"/>
        <v>ประกันสังคม  9000  บาท</v>
      </c>
    </row>
    <row r="311" spans="1:13">
      <c r="A311" s="25" t="s">
        <v>169</v>
      </c>
      <c r="B311" s="25">
        <v>163</v>
      </c>
      <c r="C311" s="25" t="s">
        <v>169</v>
      </c>
      <c r="D311" s="123" t="s">
        <v>348</v>
      </c>
      <c r="E311" s="132" t="s">
        <v>1143</v>
      </c>
      <c r="F311" s="3">
        <v>108000</v>
      </c>
      <c r="G311" s="3">
        <v>0</v>
      </c>
      <c r="H311" s="3">
        <v>108000</v>
      </c>
      <c r="I311" s="3">
        <v>0</v>
      </c>
      <c r="J311" s="25" t="s">
        <v>0</v>
      </c>
      <c r="K311" s="26">
        <v>5400</v>
      </c>
      <c r="L311" s="27" t="s">
        <v>60</v>
      </c>
      <c r="M311" s="1" t="str">
        <f t="shared" si="4"/>
        <v>ประกันสังคม  5400  บาท</v>
      </c>
    </row>
    <row r="312" spans="1:13">
      <c r="A312" s="25" t="s">
        <v>448</v>
      </c>
      <c r="B312" s="25">
        <v>125</v>
      </c>
      <c r="C312" s="2" t="s">
        <v>448</v>
      </c>
      <c r="D312" s="123" t="s">
        <v>800</v>
      </c>
      <c r="E312" s="132" t="s">
        <v>1143</v>
      </c>
      <c r="F312" s="3">
        <v>108000</v>
      </c>
      <c r="G312" s="3">
        <v>0</v>
      </c>
      <c r="H312" s="3">
        <v>108000</v>
      </c>
      <c r="I312" s="3">
        <v>0</v>
      </c>
      <c r="J312" s="25" t="s">
        <v>0</v>
      </c>
      <c r="K312" s="26">
        <v>5400</v>
      </c>
      <c r="L312" s="27" t="s">
        <v>60</v>
      </c>
      <c r="M312" s="1" t="str">
        <f t="shared" si="4"/>
        <v>ประกันสังคม  5400  บาท</v>
      </c>
    </row>
    <row r="313" spans="1:13">
      <c r="A313" s="25" t="s">
        <v>425</v>
      </c>
      <c r="B313" s="25">
        <v>198</v>
      </c>
      <c r="C313" s="25" t="s">
        <v>425</v>
      </c>
      <c r="D313" s="123" t="s">
        <v>372</v>
      </c>
      <c r="E313" s="132" t="s">
        <v>1143</v>
      </c>
      <c r="F313" s="3">
        <v>108000</v>
      </c>
      <c r="G313" s="3">
        <v>0</v>
      </c>
      <c r="H313" s="3">
        <v>108000</v>
      </c>
      <c r="I313" s="3">
        <v>0</v>
      </c>
      <c r="J313" s="25" t="s">
        <v>0</v>
      </c>
      <c r="K313" s="26">
        <v>5400</v>
      </c>
      <c r="L313" s="27" t="s">
        <v>60</v>
      </c>
      <c r="M313" s="1" t="str">
        <f t="shared" si="4"/>
        <v>ประกันสังคม  5400  บาท</v>
      </c>
    </row>
    <row r="314" spans="1:13">
      <c r="A314" s="25" t="s">
        <v>453</v>
      </c>
      <c r="B314" s="25">
        <v>205</v>
      </c>
      <c r="C314" s="25" t="s">
        <v>453</v>
      </c>
      <c r="D314" s="123" t="s">
        <v>834</v>
      </c>
      <c r="E314" s="132" t="s">
        <v>1143</v>
      </c>
      <c r="F314" s="3">
        <v>108000</v>
      </c>
      <c r="G314" s="3">
        <v>0</v>
      </c>
      <c r="H314" s="3">
        <v>108000</v>
      </c>
      <c r="I314" s="3">
        <v>0</v>
      </c>
      <c r="J314" s="25" t="s">
        <v>0</v>
      </c>
      <c r="K314" s="26">
        <v>5400</v>
      </c>
      <c r="L314" s="27" t="s">
        <v>60</v>
      </c>
      <c r="M314" s="1" t="str">
        <f t="shared" si="4"/>
        <v>ประกันสังคม  5400  บาท</v>
      </c>
    </row>
    <row r="315" spans="1:13">
      <c r="A315" s="25" t="s">
        <v>106</v>
      </c>
      <c r="B315" s="25">
        <v>60</v>
      </c>
      <c r="C315" s="2" t="s">
        <v>106</v>
      </c>
      <c r="D315" s="123" t="s">
        <v>321</v>
      </c>
      <c r="E315" s="132" t="s">
        <v>1143</v>
      </c>
      <c r="F315" s="3">
        <v>180000</v>
      </c>
      <c r="G315" s="3">
        <v>0</v>
      </c>
      <c r="H315" s="3">
        <v>180000</v>
      </c>
      <c r="I315" s="3">
        <v>0</v>
      </c>
      <c r="J315" s="25" t="s">
        <v>0</v>
      </c>
      <c r="K315" s="26">
        <v>9000</v>
      </c>
      <c r="L315" s="27" t="s">
        <v>60</v>
      </c>
      <c r="M315" s="1" t="str">
        <f t="shared" si="4"/>
        <v>ประกันสังคม  9000  บาท</v>
      </c>
    </row>
    <row r="316" spans="1:13">
      <c r="A316" s="25" t="s">
        <v>244</v>
      </c>
      <c r="B316" s="25">
        <v>266</v>
      </c>
      <c r="C316" s="2" t="s">
        <v>244</v>
      </c>
      <c r="D316" s="123" t="s">
        <v>890</v>
      </c>
      <c r="E316" s="132" t="s">
        <v>1143</v>
      </c>
      <c r="F316" s="3">
        <v>180000</v>
      </c>
      <c r="G316" s="3">
        <v>0</v>
      </c>
      <c r="H316" s="3">
        <v>180000</v>
      </c>
      <c r="I316" s="3">
        <v>0</v>
      </c>
      <c r="J316" s="25" t="s">
        <v>0</v>
      </c>
      <c r="K316" s="26">
        <v>9000</v>
      </c>
      <c r="L316" s="27" t="s">
        <v>60</v>
      </c>
      <c r="M316" s="1" t="str">
        <f t="shared" si="4"/>
        <v>ประกันสังคม  9000  บาท</v>
      </c>
    </row>
    <row r="317" spans="1:13">
      <c r="A317" s="25" t="s">
        <v>194</v>
      </c>
      <c r="B317" s="25">
        <v>189</v>
      </c>
      <c r="C317" s="25" t="s">
        <v>194</v>
      </c>
      <c r="D317" s="123" t="s">
        <v>365</v>
      </c>
      <c r="E317" s="132" t="s">
        <v>1143</v>
      </c>
      <c r="F317" s="3">
        <v>108000</v>
      </c>
      <c r="G317" s="3">
        <v>0</v>
      </c>
      <c r="H317" s="3">
        <v>108000</v>
      </c>
      <c r="I317" s="3">
        <v>0</v>
      </c>
      <c r="J317" s="25" t="s">
        <v>0</v>
      </c>
      <c r="K317" s="26">
        <v>5400</v>
      </c>
      <c r="L317" s="27" t="s">
        <v>60</v>
      </c>
      <c r="M317" s="1" t="str">
        <f t="shared" si="4"/>
        <v>ประกันสังคม  5400  บาท</v>
      </c>
    </row>
    <row r="318" spans="1:13">
      <c r="A318" s="25" t="s">
        <v>307</v>
      </c>
      <c r="B318" s="25">
        <v>350</v>
      </c>
      <c r="C318" s="25" t="s">
        <v>307</v>
      </c>
      <c r="D318" s="123" t="s">
        <v>959</v>
      </c>
      <c r="E318" s="132" t="s">
        <v>1143</v>
      </c>
      <c r="F318" s="3">
        <v>108000</v>
      </c>
      <c r="G318" s="3">
        <v>0</v>
      </c>
      <c r="H318" s="3">
        <v>108000</v>
      </c>
      <c r="I318" s="3">
        <v>0</v>
      </c>
      <c r="J318" s="25" t="s">
        <v>0</v>
      </c>
      <c r="K318" s="26">
        <v>5400</v>
      </c>
      <c r="L318" s="27" t="s">
        <v>60</v>
      </c>
      <c r="M318" s="1" t="str">
        <f t="shared" si="4"/>
        <v>ประกันสังคม  5400  บาท</v>
      </c>
    </row>
    <row r="319" spans="1:13">
      <c r="A319" s="25" t="s">
        <v>641</v>
      </c>
      <c r="B319" s="25">
        <v>218</v>
      </c>
      <c r="C319" s="2" t="s">
        <v>641</v>
      </c>
      <c r="D319" s="123" t="s">
        <v>847</v>
      </c>
      <c r="E319" s="132" t="s">
        <v>1166</v>
      </c>
      <c r="F319" s="3">
        <v>8419.35</v>
      </c>
      <c r="G319" s="3">
        <v>0</v>
      </c>
      <c r="H319" s="3">
        <v>8419.35</v>
      </c>
      <c r="I319" s="3">
        <v>0</v>
      </c>
      <c r="J319" s="25" t="s">
        <v>0</v>
      </c>
      <c r="K319" s="26">
        <v>421</v>
      </c>
      <c r="L319" s="27" t="s">
        <v>60</v>
      </c>
      <c r="M319" s="1" t="str">
        <f t="shared" si="4"/>
        <v>ประกันสังคม  421  บาท</v>
      </c>
    </row>
    <row r="320" spans="1:13">
      <c r="A320" s="25" t="s">
        <v>266</v>
      </c>
      <c r="B320" s="25">
        <v>303</v>
      </c>
      <c r="C320" s="25" t="s">
        <v>266</v>
      </c>
      <c r="D320" s="123" t="s">
        <v>922</v>
      </c>
      <c r="E320" s="132" t="s">
        <v>1143</v>
      </c>
      <c r="F320" s="3">
        <v>108000</v>
      </c>
      <c r="G320" s="3">
        <v>0</v>
      </c>
      <c r="H320" s="3">
        <v>108000</v>
      </c>
      <c r="I320" s="3">
        <v>0</v>
      </c>
      <c r="J320" s="25" t="s">
        <v>0</v>
      </c>
      <c r="K320" s="26">
        <v>5400</v>
      </c>
      <c r="L320" s="27" t="s">
        <v>60</v>
      </c>
      <c r="M320" s="1" t="str">
        <f t="shared" si="4"/>
        <v>ประกันสังคม  5400  บาท</v>
      </c>
    </row>
    <row r="321" spans="1:13">
      <c r="A321" s="25" t="s">
        <v>285</v>
      </c>
      <c r="B321" s="25">
        <v>322</v>
      </c>
      <c r="C321" s="25" t="s">
        <v>285</v>
      </c>
      <c r="D321" s="123" t="s">
        <v>937</v>
      </c>
      <c r="E321" s="132" t="s">
        <v>1143</v>
      </c>
      <c r="F321" s="3">
        <v>108000</v>
      </c>
      <c r="G321" s="3">
        <v>0</v>
      </c>
      <c r="H321" s="3">
        <v>108000</v>
      </c>
      <c r="I321" s="3">
        <v>0</v>
      </c>
      <c r="J321" s="25" t="s">
        <v>0</v>
      </c>
      <c r="K321" s="26">
        <v>5400</v>
      </c>
      <c r="L321" s="27" t="s">
        <v>60</v>
      </c>
      <c r="M321" s="1" t="str">
        <f t="shared" si="4"/>
        <v>ประกันสังคม  5400  บาท</v>
      </c>
    </row>
    <row r="322" spans="1:13">
      <c r="A322" s="25" t="s">
        <v>190</v>
      </c>
      <c r="B322" s="25">
        <v>185</v>
      </c>
      <c r="C322" s="2" t="s">
        <v>190</v>
      </c>
      <c r="D322" s="123" t="s">
        <v>825</v>
      </c>
      <c r="E322" s="132" t="s">
        <v>1143</v>
      </c>
      <c r="F322" s="3">
        <v>108000</v>
      </c>
      <c r="G322" s="3">
        <v>0</v>
      </c>
      <c r="H322" s="3">
        <v>108000</v>
      </c>
      <c r="I322" s="3">
        <v>0</v>
      </c>
      <c r="J322" s="25" t="s">
        <v>0</v>
      </c>
      <c r="K322" s="26">
        <v>5400</v>
      </c>
      <c r="L322" s="27" t="s">
        <v>60</v>
      </c>
      <c r="M322" s="1" t="str">
        <f t="shared" ref="M322:M385" si="5">CONCATENATE("","ประกันสังคม","  ",K322,"  ","บาท")</f>
        <v>ประกันสังคม  5400  บาท</v>
      </c>
    </row>
    <row r="323" spans="1:13">
      <c r="A323" s="25" t="s">
        <v>450</v>
      </c>
      <c r="B323" s="25">
        <v>202</v>
      </c>
      <c r="C323" s="25" t="s">
        <v>450</v>
      </c>
      <c r="D323" s="123" t="s">
        <v>831</v>
      </c>
      <c r="E323" s="132" t="s">
        <v>1143</v>
      </c>
      <c r="F323" s="3">
        <v>108000</v>
      </c>
      <c r="G323" s="3">
        <v>0</v>
      </c>
      <c r="H323" s="3">
        <v>108000</v>
      </c>
      <c r="I323" s="3">
        <v>0</v>
      </c>
      <c r="J323" s="25" t="s">
        <v>0</v>
      </c>
      <c r="K323" s="26">
        <v>5400</v>
      </c>
      <c r="L323" s="27" t="s">
        <v>60</v>
      </c>
      <c r="M323" s="1" t="str">
        <f t="shared" si="5"/>
        <v>ประกันสังคม  5400  บาท</v>
      </c>
    </row>
    <row r="324" spans="1:13">
      <c r="A324" s="25" t="s">
        <v>97</v>
      </c>
      <c r="B324" s="25">
        <v>91</v>
      </c>
      <c r="C324" s="25" t="s">
        <v>97</v>
      </c>
      <c r="D324" s="123" t="s">
        <v>771</v>
      </c>
      <c r="E324" s="132" t="s">
        <v>1155</v>
      </c>
      <c r="F324" s="3">
        <v>67741.929999999993</v>
      </c>
      <c r="G324" s="3">
        <v>0</v>
      </c>
      <c r="H324" s="3">
        <v>67741.929999999993</v>
      </c>
      <c r="I324" s="3">
        <v>0</v>
      </c>
      <c r="J324" s="25" t="s">
        <v>0</v>
      </c>
      <c r="K324" s="26">
        <v>3387</v>
      </c>
      <c r="L324" s="27" t="s">
        <v>60</v>
      </c>
      <c r="M324" s="1" t="str">
        <f t="shared" si="5"/>
        <v>ประกันสังคม  3387  บาท</v>
      </c>
    </row>
    <row r="325" spans="1:13">
      <c r="A325" s="25" t="s">
        <v>636</v>
      </c>
      <c r="B325" s="25">
        <v>213</v>
      </c>
      <c r="C325" s="25" t="s">
        <v>636</v>
      </c>
      <c r="D325" s="123" t="s">
        <v>842</v>
      </c>
      <c r="E325" s="132" t="s">
        <v>1166</v>
      </c>
      <c r="F325" s="3">
        <v>8709.67</v>
      </c>
      <c r="G325" s="3">
        <v>0</v>
      </c>
      <c r="H325" s="3">
        <v>8709.67</v>
      </c>
      <c r="I325" s="3">
        <v>0</v>
      </c>
      <c r="J325" s="25" t="s">
        <v>0</v>
      </c>
      <c r="K325" s="26">
        <v>435</v>
      </c>
      <c r="L325" s="27" t="s">
        <v>60</v>
      </c>
      <c r="M325" s="1" t="str">
        <f t="shared" si="5"/>
        <v>ประกันสังคม  435  บาท</v>
      </c>
    </row>
    <row r="326" spans="1:13">
      <c r="A326" s="25" t="s">
        <v>259</v>
      </c>
      <c r="B326" s="25">
        <v>280</v>
      </c>
      <c r="C326" s="2" t="s">
        <v>259</v>
      </c>
      <c r="D326" s="123" t="s">
        <v>903</v>
      </c>
      <c r="E326" s="132" t="s">
        <v>1143</v>
      </c>
      <c r="F326" s="3">
        <v>180000</v>
      </c>
      <c r="G326" s="3">
        <v>0</v>
      </c>
      <c r="H326" s="3">
        <v>180000</v>
      </c>
      <c r="I326" s="3">
        <v>0</v>
      </c>
      <c r="J326" s="25" t="s">
        <v>0</v>
      </c>
      <c r="K326" s="26">
        <v>9000</v>
      </c>
      <c r="L326" s="27" t="s">
        <v>60</v>
      </c>
      <c r="M326" s="1" t="str">
        <f t="shared" si="5"/>
        <v>ประกันสังคม  9000  บาท</v>
      </c>
    </row>
    <row r="327" spans="1:13" ht="25.5">
      <c r="A327" s="25" t="s">
        <v>472</v>
      </c>
      <c r="B327" s="25">
        <v>513</v>
      </c>
      <c r="C327" s="25" t="s">
        <v>472</v>
      </c>
      <c r="D327" s="123" t="s">
        <v>600</v>
      </c>
      <c r="E327" s="132" t="s">
        <v>1147</v>
      </c>
      <c r="F327" s="3">
        <v>153000</v>
      </c>
      <c r="G327" s="3">
        <v>0</v>
      </c>
      <c r="H327" s="3">
        <v>153000</v>
      </c>
      <c r="I327" s="3">
        <v>0</v>
      </c>
      <c r="J327" s="25" t="s">
        <v>0</v>
      </c>
      <c r="K327" s="26">
        <v>0</v>
      </c>
      <c r="L327" s="29" t="s">
        <v>40</v>
      </c>
      <c r="M327" s="1" t="str">
        <f t="shared" si="5"/>
        <v>ประกันสังคม  0  บาท</v>
      </c>
    </row>
    <row r="328" spans="1:13">
      <c r="A328" s="25" t="s">
        <v>283</v>
      </c>
      <c r="B328" s="25">
        <v>320</v>
      </c>
      <c r="C328" s="25" t="s">
        <v>283</v>
      </c>
      <c r="D328" s="123" t="s">
        <v>935</v>
      </c>
      <c r="E328" s="132" t="s">
        <v>1143</v>
      </c>
      <c r="F328" s="3">
        <v>108000</v>
      </c>
      <c r="G328" s="3">
        <v>0</v>
      </c>
      <c r="H328" s="3">
        <v>108000</v>
      </c>
      <c r="I328" s="3">
        <v>0</v>
      </c>
      <c r="J328" s="25" t="s">
        <v>0</v>
      </c>
      <c r="K328" s="26">
        <v>5400</v>
      </c>
      <c r="L328" s="27" t="s">
        <v>60</v>
      </c>
      <c r="M328" s="1" t="str">
        <f t="shared" si="5"/>
        <v>ประกันสังคม  5400  บาท</v>
      </c>
    </row>
    <row r="329" spans="1:13">
      <c r="A329" s="25" t="s">
        <v>257</v>
      </c>
      <c r="B329" s="25">
        <v>278</v>
      </c>
      <c r="C329" s="2" t="s">
        <v>257</v>
      </c>
      <c r="D329" s="123" t="s">
        <v>901</v>
      </c>
      <c r="E329" s="132" t="s">
        <v>1143</v>
      </c>
      <c r="F329" s="3">
        <v>180000</v>
      </c>
      <c r="G329" s="3">
        <v>0</v>
      </c>
      <c r="H329" s="3">
        <v>180000</v>
      </c>
      <c r="I329" s="3">
        <v>0</v>
      </c>
      <c r="J329" s="25" t="s">
        <v>0</v>
      </c>
      <c r="K329" s="26">
        <v>9000</v>
      </c>
      <c r="L329" s="27" t="s">
        <v>60</v>
      </c>
      <c r="M329" s="1" t="str">
        <f t="shared" si="5"/>
        <v>ประกันสังคม  9000  บาท</v>
      </c>
    </row>
    <row r="330" spans="1:13">
      <c r="A330" s="25" t="s">
        <v>464</v>
      </c>
      <c r="B330" s="25">
        <v>330</v>
      </c>
      <c r="C330" s="25" t="s">
        <v>464</v>
      </c>
      <c r="D330" s="123" t="s">
        <v>940</v>
      </c>
      <c r="E330" s="132" t="s">
        <v>1143</v>
      </c>
      <c r="F330" s="3">
        <v>108000</v>
      </c>
      <c r="G330" s="3">
        <v>0</v>
      </c>
      <c r="H330" s="3">
        <v>108000</v>
      </c>
      <c r="I330" s="3">
        <v>0</v>
      </c>
      <c r="J330" s="25" t="s">
        <v>0</v>
      </c>
      <c r="K330" s="26">
        <v>5400</v>
      </c>
      <c r="L330" s="27" t="s">
        <v>60</v>
      </c>
      <c r="M330" s="1" t="str">
        <f t="shared" si="5"/>
        <v>ประกันสังคม  5400  บาท</v>
      </c>
    </row>
    <row r="331" spans="1:13" ht="25.5">
      <c r="A331" s="25" t="s">
        <v>677</v>
      </c>
      <c r="B331" s="25">
        <v>499</v>
      </c>
      <c r="C331" s="25" t="s">
        <v>677</v>
      </c>
      <c r="D331" s="123" t="s">
        <v>1107</v>
      </c>
      <c r="E331" s="132" t="s">
        <v>1167</v>
      </c>
      <c r="F331" s="3">
        <v>2400</v>
      </c>
      <c r="G331" s="3">
        <v>0</v>
      </c>
      <c r="H331" s="3">
        <v>2400</v>
      </c>
      <c r="I331" s="3">
        <v>0</v>
      </c>
      <c r="J331" s="25" t="s">
        <v>0</v>
      </c>
      <c r="K331" s="26">
        <v>0</v>
      </c>
      <c r="L331" s="29" t="s">
        <v>40</v>
      </c>
      <c r="M331" s="1" t="str">
        <f t="shared" si="5"/>
        <v>ประกันสังคม  0  บาท</v>
      </c>
    </row>
    <row r="332" spans="1:13">
      <c r="A332" s="25" t="s">
        <v>416</v>
      </c>
      <c r="B332" s="25">
        <v>329</v>
      </c>
      <c r="C332" s="25" t="s">
        <v>416</v>
      </c>
      <c r="D332" s="123" t="s">
        <v>386</v>
      </c>
      <c r="E332" s="132" t="s">
        <v>1143</v>
      </c>
      <c r="F332" s="3">
        <v>108000</v>
      </c>
      <c r="G332" s="3">
        <v>0</v>
      </c>
      <c r="H332" s="3">
        <v>108000</v>
      </c>
      <c r="I332" s="3">
        <v>0</v>
      </c>
      <c r="J332" s="25" t="s">
        <v>0</v>
      </c>
      <c r="K332" s="26">
        <v>5400</v>
      </c>
      <c r="L332" s="27" t="s">
        <v>60</v>
      </c>
      <c r="M332" s="1" t="str">
        <f t="shared" si="5"/>
        <v>ประกันสังคม  5400  บาท</v>
      </c>
    </row>
    <row r="333" spans="1:13">
      <c r="A333" s="25" t="s">
        <v>423</v>
      </c>
      <c r="B333" s="25">
        <v>201</v>
      </c>
      <c r="C333" s="25" t="s">
        <v>423</v>
      </c>
      <c r="D333" s="123" t="s">
        <v>830</v>
      </c>
      <c r="E333" s="133" t="s">
        <v>1143</v>
      </c>
      <c r="F333" s="3">
        <v>108000</v>
      </c>
      <c r="G333" s="3">
        <v>0</v>
      </c>
      <c r="H333" s="3">
        <v>108000</v>
      </c>
      <c r="I333" s="3">
        <v>0</v>
      </c>
      <c r="J333" s="25" t="s">
        <v>0</v>
      </c>
      <c r="K333" s="26">
        <v>5400</v>
      </c>
      <c r="L333" s="27" t="s">
        <v>60</v>
      </c>
      <c r="M333" s="1" t="str">
        <f t="shared" si="5"/>
        <v>ประกันสังคม  5400  บาท</v>
      </c>
    </row>
    <row r="334" spans="1:13" ht="25.5">
      <c r="A334" s="25" t="s">
        <v>479</v>
      </c>
      <c r="B334" s="25">
        <v>533</v>
      </c>
      <c r="C334" s="2" t="s">
        <v>479</v>
      </c>
      <c r="D334" s="123" t="s">
        <v>1133</v>
      </c>
      <c r="E334" s="132" t="s">
        <v>1147</v>
      </c>
      <c r="F334" s="3">
        <v>153000</v>
      </c>
      <c r="G334" s="3">
        <v>0</v>
      </c>
      <c r="H334" s="3">
        <v>153000</v>
      </c>
      <c r="I334" s="3">
        <v>0</v>
      </c>
      <c r="J334" s="25" t="s">
        <v>0</v>
      </c>
      <c r="K334" s="26">
        <v>0</v>
      </c>
      <c r="L334" s="29" t="s">
        <v>40</v>
      </c>
      <c r="M334" s="1" t="str">
        <f t="shared" si="5"/>
        <v>ประกันสังคม  0  บาท</v>
      </c>
    </row>
    <row r="335" spans="1:13">
      <c r="A335" s="25" t="s">
        <v>224</v>
      </c>
      <c r="B335" s="25">
        <v>247</v>
      </c>
      <c r="C335" s="25" t="s">
        <v>224</v>
      </c>
      <c r="D335" s="123" t="s">
        <v>872</v>
      </c>
      <c r="E335" s="132" t="s">
        <v>1143</v>
      </c>
      <c r="F335" s="3">
        <v>180000</v>
      </c>
      <c r="G335" s="3">
        <v>0</v>
      </c>
      <c r="H335" s="3">
        <v>180000</v>
      </c>
      <c r="I335" s="3">
        <v>0</v>
      </c>
      <c r="J335" s="25" t="s">
        <v>0</v>
      </c>
      <c r="K335" s="26">
        <v>9000</v>
      </c>
      <c r="L335" s="27" t="s">
        <v>60</v>
      </c>
      <c r="M335" s="1" t="str">
        <f t="shared" si="5"/>
        <v>ประกันสังคม  9000  บาท</v>
      </c>
    </row>
    <row r="336" spans="1:13" ht="25.5">
      <c r="A336" s="25" t="s">
        <v>588</v>
      </c>
      <c r="B336" s="25">
        <v>446</v>
      </c>
      <c r="C336" s="25" t="s">
        <v>588</v>
      </c>
      <c r="D336" s="123" t="s">
        <v>1054</v>
      </c>
      <c r="E336" s="132" t="s">
        <v>1143</v>
      </c>
      <c r="F336" s="3">
        <v>108000</v>
      </c>
      <c r="G336" s="3">
        <v>0</v>
      </c>
      <c r="H336" s="3">
        <v>108000</v>
      </c>
      <c r="I336" s="3">
        <v>0</v>
      </c>
      <c r="J336" s="25" t="s">
        <v>0</v>
      </c>
      <c r="K336" s="26">
        <v>0</v>
      </c>
      <c r="L336" s="29" t="s">
        <v>40</v>
      </c>
      <c r="M336" s="1" t="str">
        <f t="shared" si="5"/>
        <v>ประกันสังคม  0  บาท</v>
      </c>
    </row>
    <row r="337" spans="1:13">
      <c r="A337" s="25" t="s">
        <v>104</v>
      </c>
      <c r="B337" s="25">
        <v>58</v>
      </c>
      <c r="C337" s="25" t="s">
        <v>104</v>
      </c>
      <c r="D337" s="123" t="s">
        <v>743</v>
      </c>
      <c r="E337" s="132" t="s">
        <v>1143</v>
      </c>
      <c r="F337" s="3">
        <v>180000</v>
      </c>
      <c r="G337" s="3">
        <v>0</v>
      </c>
      <c r="H337" s="3">
        <v>180000</v>
      </c>
      <c r="I337" s="3">
        <v>0</v>
      </c>
      <c r="J337" s="25" t="s">
        <v>0</v>
      </c>
      <c r="K337" s="26">
        <v>9000</v>
      </c>
      <c r="L337" s="27" t="s">
        <v>60</v>
      </c>
      <c r="M337" s="1" t="str">
        <f t="shared" si="5"/>
        <v>ประกันสังคม  9000  บาท</v>
      </c>
    </row>
    <row r="338" spans="1:13">
      <c r="A338" s="25" t="s">
        <v>280</v>
      </c>
      <c r="B338" s="25">
        <v>317</v>
      </c>
      <c r="C338" s="25" t="s">
        <v>280</v>
      </c>
      <c r="D338" s="123" t="s">
        <v>933</v>
      </c>
      <c r="E338" s="132" t="s">
        <v>1143</v>
      </c>
      <c r="F338" s="3">
        <v>108000</v>
      </c>
      <c r="G338" s="3">
        <v>0</v>
      </c>
      <c r="H338" s="3">
        <v>108000</v>
      </c>
      <c r="I338" s="3">
        <v>0</v>
      </c>
      <c r="J338" s="25" t="s">
        <v>0</v>
      </c>
      <c r="K338" s="26">
        <v>5400</v>
      </c>
      <c r="L338" s="27" t="s">
        <v>60</v>
      </c>
      <c r="M338" s="1" t="str">
        <f t="shared" si="5"/>
        <v>ประกันสังคม  5400  บาท</v>
      </c>
    </row>
    <row r="339" spans="1:13">
      <c r="A339" s="25" t="s">
        <v>398</v>
      </c>
      <c r="B339" s="25">
        <v>138</v>
      </c>
      <c r="C339" s="2" t="s">
        <v>398</v>
      </c>
      <c r="D339" s="123" t="s">
        <v>812</v>
      </c>
      <c r="E339" s="132" t="s">
        <v>1158</v>
      </c>
      <c r="F339" s="3">
        <v>33600</v>
      </c>
      <c r="G339" s="3">
        <v>0</v>
      </c>
      <c r="H339" s="3">
        <v>33600</v>
      </c>
      <c r="I339" s="3">
        <v>0</v>
      </c>
      <c r="J339" s="25" t="s">
        <v>0</v>
      </c>
      <c r="K339" s="26">
        <v>1680</v>
      </c>
      <c r="L339" s="27" t="s">
        <v>60</v>
      </c>
      <c r="M339" s="1" t="str">
        <f t="shared" si="5"/>
        <v>ประกันสังคม  1680  บาท</v>
      </c>
    </row>
    <row r="340" spans="1:13">
      <c r="A340" s="25" t="s">
        <v>646</v>
      </c>
      <c r="B340" s="25">
        <v>223</v>
      </c>
      <c r="C340" s="2" t="s">
        <v>646</v>
      </c>
      <c r="D340" s="123" t="s">
        <v>852</v>
      </c>
      <c r="E340" s="132" t="s">
        <v>1166</v>
      </c>
      <c r="F340" s="3">
        <v>5516.12</v>
      </c>
      <c r="G340" s="3">
        <v>0</v>
      </c>
      <c r="H340" s="3">
        <v>5516.12</v>
      </c>
      <c r="I340" s="3">
        <v>0</v>
      </c>
      <c r="J340" s="25" t="s">
        <v>0</v>
      </c>
      <c r="K340" s="26">
        <v>276</v>
      </c>
      <c r="L340" s="27" t="s">
        <v>60</v>
      </c>
      <c r="M340" s="1" t="str">
        <f t="shared" si="5"/>
        <v>ประกันสังคม  276  บาท</v>
      </c>
    </row>
    <row r="341" spans="1:13">
      <c r="A341" s="25" t="s">
        <v>284</v>
      </c>
      <c r="B341" s="25">
        <v>321</v>
      </c>
      <c r="C341" s="25" t="s">
        <v>284</v>
      </c>
      <c r="D341" s="123" t="s">
        <v>936</v>
      </c>
      <c r="E341" s="132" t="s">
        <v>1146</v>
      </c>
      <c r="F341" s="3">
        <v>99000</v>
      </c>
      <c r="G341" s="3">
        <v>0</v>
      </c>
      <c r="H341" s="3">
        <v>99000</v>
      </c>
      <c r="I341" s="3">
        <v>0</v>
      </c>
      <c r="J341" s="25" t="s">
        <v>0</v>
      </c>
      <c r="K341" s="26">
        <v>4950</v>
      </c>
      <c r="L341" s="27" t="s">
        <v>60</v>
      </c>
      <c r="M341" s="1" t="str">
        <f t="shared" si="5"/>
        <v>ประกันสังคม  4950  บาท</v>
      </c>
    </row>
    <row r="342" spans="1:13">
      <c r="A342" s="25" t="s">
        <v>637</v>
      </c>
      <c r="B342" s="25">
        <v>214</v>
      </c>
      <c r="C342" s="2" t="s">
        <v>637</v>
      </c>
      <c r="D342" s="123" t="s">
        <v>843</v>
      </c>
      <c r="E342" s="132" t="s">
        <v>1166</v>
      </c>
      <c r="F342" s="3">
        <v>8709.67</v>
      </c>
      <c r="G342" s="3">
        <v>0</v>
      </c>
      <c r="H342" s="3">
        <v>8709.67</v>
      </c>
      <c r="I342" s="3">
        <v>0</v>
      </c>
      <c r="J342" s="25" t="s">
        <v>0</v>
      </c>
      <c r="K342" s="26">
        <v>435</v>
      </c>
      <c r="L342" s="27" t="s">
        <v>60</v>
      </c>
      <c r="M342" s="1" t="str">
        <f t="shared" si="5"/>
        <v>ประกันสังคม  435  บาท</v>
      </c>
    </row>
    <row r="343" spans="1:13">
      <c r="A343" s="25" t="s">
        <v>176</v>
      </c>
      <c r="B343" s="25">
        <v>170</v>
      </c>
      <c r="C343" s="25" t="s">
        <v>176</v>
      </c>
      <c r="D343" s="123" t="s">
        <v>355</v>
      </c>
      <c r="E343" s="132" t="s">
        <v>1143</v>
      </c>
      <c r="F343" s="3">
        <v>108000</v>
      </c>
      <c r="G343" s="3">
        <v>0</v>
      </c>
      <c r="H343" s="3">
        <v>108000</v>
      </c>
      <c r="I343" s="3">
        <v>0</v>
      </c>
      <c r="J343" s="25" t="s">
        <v>0</v>
      </c>
      <c r="K343" s="26">
        <v>5400</v>
      </c>
      <c r="L343" s="27" t="s">
        <v>60</v>
      </c>
      <c r="M343" s="1" t="str">
        <f t="shared" si="5"/>
        <v>ประกันสังคม  5400  บาท</v>
      </c>
    </row>
    <row r="344" spans="1:13">
      <c r="A344" s="25" t="s">
        <v>123</v>
      </c>
      <c r="B344" s="25">
        <v>139</v>
      </c>
      <c r="C344" s="2" t="s">
        <v>123</v>
      </c>
      <c r="D344" s="123" t="s">
        <v>813</v>
      </c>
      <c r="E344" s="132" t="s">
        <v>1155</v>
      </c>
      <c r="F344" s="3">
        <v>40354.83</v>
      </c>
      <c r="G344" s="3">
        <v>0</v>
      </c>
      <c r="H344" s="3">
        <v>40354.83</v>
      </c>
      <c r="I344" s="3">
        <v>0</v>
      </c>
      <c r="J344" s="25" t="s">
        <v>0</v>
      </c>
      <c r="K344" s="26">
        <v>2018</v>
      </c>
      <c r="L344" s="27" t="s">
        <v>60</v>
      </c>
      <c r="M344" s="1" t="str">
        <f t="shared" si="5"/>
        <v>ประกันสังคม  2018  บาท</v>
      </c>
    </row>
    <row r="345" spans="1:13">
      <c r="A345" s="25" t="s">
        <v>626</v>
      </c>
      <c r="B345" s="25">
        <v>132</v>
      </c>
      <c r="C345" s="25" t="s">
        <v>626</v>
      </c>
      <c r="D345" s="123" t="s">
        <v>807</v>
      </c>
      <c r="E345" s="132" t="s">
        <v>1150</v>
      </c>
      <c r="F345" s="3">
        <v>63000</v>
      </c>
      <c r="G345" s="3">
        <v>0</v>
      </c>
      <c r="H345" s="3">
        <v>63000</v>
      </c>
      <c r="I345" s="3">
        <v>0</v>
      </c>
      <c r="J345" s="25" t="s">
        <v>0</v>
      </c>
      <c r="K345" s="26">
        <v>3150</v>
      </c>
      <c r="L345" s="27" t="s">
        <v>60</v>
      </c>
      <c r="M345" s="1" t="str">
        <f t="shared" si="5"/>
        <v>ประกันสังคม  3150  บาท</v>
      </c>
    </row>
    <row r="346" spans="1:13">
      <c r="A346" s="25" t="s">
        <v>172</v>
      </c>
      <c r="B346" s="25">
        <v>166</v>
      </c>
      <c r="C346" s="25" t="s">
        <v>172</v>
      </c>
      <c r="D346" s="123" t="s">
        <v>351</v>
      </c>
      <c r="E346" s="132" t="s">
        <v>1143</v>
      </c>
      <c r="F346" s="3">
        <v>108000</v>
      </c>
      <c r="G346" s="3">
        <v>0</v>
      </c>
      <c r="H346" s="3">
        <v>108000</v>
      </c>
      <c r="I346" s="3">
        <v>0</v>
      </c>
      <c r="J346" s="25" t="s">
        <v>0</v>
      </c>
      <c r="K346" s="26">
        <v>5400</v>
      </c>
      <c r="L346" s="27" t="s">
        <v>60</v>
      </c>
      <c r="M346" s="1" t="str">
        <f t="shared" si="5"/>
        <v>ประกันสังคม  5400  บาท</v>
      </c>
    </row>
    <row r="347" spans="1:13" ht="25.5">
      <c r="A347" s="25" t="s">
        <v>572</v>
      </c>
      <c r="B347" s="25">
        <v>492</v>
      </c>
      <c r="C347" s="25" t="s">
        <v>572</v>
      </c>
      <c r="D347" s="123" t="s">
        <v>1100</v>
      </c>
      <c r="E347" s="132" t="s">
        <v>1147</v>
      </c>
      <c r="F347" s="3">
        <v>81000</v>
      </c>
      <c r="G347" s="3">
        <v>0</v>
      </c>
      <c r="H347" s="3">
        <v>81000</v>
      </c>
      <c r="I347" s="3">
        <v>0</v>
      </c>
      <c r="J347" s="25" t="s">
        <v>0</v>
      </c>
      <c r="K347" s="26">
        <v>0</v>
      </c>
      <c r="L347" s="29" t="s">
        <v>40</v>
      </c>
      <c r="M347" s="1" t="str">
        <f t="shared" si="5"/>
        <v>ประกันสังคม  0  บาท</v>
      </c>
    </row>
    <row r="348" spans="1:13">
      <c r="A348" s="25" t="s">
        <v>209</v>
      </c>
      <c r="B348" s="25">
        <v>233</v>
      </c>
      <c r="C348" s="25" t="s">
        <v>209</v>
      </c>
      <c r="D348" s="123" t="s">
        <v>859</v>
      </c>
      <c r="E348" s="132" t="s">
        <v>1143</v>
      </c>
      <c r="F348" s="3">
        <v>180000</v>
      </c>
      <c r="G348" s="3">
        <v>0</v>
      </c>
      <c r="H348" s="3">
        <v>180000</v>
      </c>
      <c r="I348" s="3">
        <v>0</v>
      </c>
      <c r="J348" s="25" t="s">
        <v>0</v>
      </c>
      <c r="K348" s="26">
        <v>9000</v>
      </c>
      <c r="L348" s="27" t="s">
        <v>60</v>
      </c>
      <c r="M348" s="1" t="str">
        <f t="shared" si="5"/>
        <v>ประกันสังคม  9000  บาท</v>
      </c>
    </row>
    <row r="349" spans="1:13">
      <c r="A349" s="25" t="s">
        <v>200</v>
      </c>
      <c r="B349" s="25">
        <v>194</v>
      </c>
      <c r="C349" s="25" t="s">
        <v>200</v>
      </c>
      <c r="D349" s="123" t="s">
        <v>369</v>
      </c>
      <c r="E349" s="132" t="s">
        <v>1143</v>
      </c>
      <c r="F349" s="3">
        <v>108000</v>
      </c>
      <c r="G349" s="3">
        <v>0</v>
      </c>
      <c r="H349" s="3">
        <v>108000</v>
      </c>
      <c r="I349" s="3">
        <v>0</v>
      </c>
      <c r="J349" s="25" t="s">
        <v>0</v>
      </c>
      <c r="K349" s="26">
        <v>5400</v>
      </c>
      <c r="L349" s="27" t="s">
        <v>60</v>
      </c>
      <c r="M349" s="1" t="str">
        <f t="shared" si="5"/>
        <v>ประกันสังคม  5400  บาท</v>
      </c>
    </row>
    <row r="350" spans="1:13">
      <c r="A350" s="25" t="s">
        <v>69</v>
      </c>
      <c r="B350" s="25">
        <v>6</v>
      </c>
      <c r="C350" s="25" t="s">
        <v>69</v>
      </c>
      <c r="D350" s="123" t="s">
        <v>313</v>
      </c>
      <c r="E350" s="132" t="s">
        <v>1143</v>
      </c>
      <c r="F350" s="3">
        <v>313470</v>
      </c>
      <c r="G350" s="3">
        <v>0</v>
      </c>
      <c r="H350" s="3">
        <v>313470</v>
      </c>
      <c r="I350" s="3">
        <v>0</v>
      </c>
      <c r="J350" s="25" t="s">
        <v>0</v>
      </c>
      <c r="K350" s="26">
        <v>9000</v>
      </c>
      <c r="L350" s="27" t="s">
        <v>60</v>
      </c>
      <c r="M350" s="1" t="str">
        <f t="shared" si="5"/>
        <v>ประกันสังคม  9000  บาท</v>
      </c>
    </row>
    <row r="351" spans="1:13">
      <c r="A351" s="25" t="s">
        <v>639</v>
      </c>
      <c r="B351" s="25">
        <v>216</v>
      </c>
      <c r="C351" s="25" t="s">
        <v>639</v>
      </c>
      <c r="D351" s="123" t="s">
        <v>845</v>
      </c>
      <c r="E351" s="132" t="s">
        <v>1166</v>
      </c>
      <c r="F351" s="3">
        <v>8709.67</v>
      </c>
      <c r="G351" s="3">
        <v>0</v>
      </c>
      <c r="H351" s="3">
        <v>8709.67</v>
      </c>
      <c r="I351" s="3">
        <v>0</v>
      </c>
      <c r="J351" s="25" t="s">
        <v>0</v>
      </c>
      <c r="K351" s="26">
        <v>435</v>
      </c>
      <c r="L351" s="27" t="s">
        <v>60</v>
      </c>
      <c r="M351" s="1" t="str">
        <f t="shared" si="5"/>
        <v>ประกันสังคม  435  บาท</v>
      </c>
    </row>
    <row r="352" spans="1:13">
      <c r="A352" s="25" t="s">
        <v>105</v>
      </c>
      <c r="B352" s="25">
        <v>59</v>
      </c>
      <c r="C352" s="25" t="s">
        <v>105</v>
      </c>
      <c r="D352" s="123" t="s">
        <v>744</v>
      </c>
      <c r="E352" s="132" t="s">
        <v>1145</v>
      </c>
      <c r="F352" s="3">
        <v>115645.16</v>
      </c>
      <c r="G352" s="3">
        <v>0</v>
      </c>
      <c r="H352" s="3">
        <v>115645.16</v>
      </c>
      <c r="I352" s="3">
        <v>0</v>
      </c>
      <c r="J352" s="25" t="s">
        <v>0</v>
      </c>
      <c r="K352" s="26">
        <v>5782</v>
      </c>
      <c r="L352" s="27" t="s">
        <v>60</v>
      </c>
      <c r="M352" s="1" t="str">
        <f t="shared" si="5"/>
        <v>ประกันสังคม  5782  บาท</v>
      </c>
    </row>
    <row r="353" spans="1:13">
      <c r="A353" s="25" t="s">
        <v>156</v>
      </c>
      <c r="B353" s="25">
        <v>150</v>
      </c>
      <c r="C353" s="25" t="s">
        <v>156</v>
      </c>
      <c r="D353" s="123" t="s">
        <v>334</v>
      </c>
      <c r="E353" s="132" t="s">
        <v>1146</v>
      </c>
      <c r="F353" s="3">
        <v>99000</v>
      </c>
      <c r="G353" s="3">
        <v>0</v>
      </c>
      <c r="H353" s="3">
        <v>99000</v>
      </c>
      <c r="I353" s="3">
        <v>0</v>
      </c>
      <c r="J353" s="25" t="s">
        <v>0</v>
      </c>
      <c r="K353" s="26">
        <v>4950</v>
      </c>
      <c r="L353" s="27" t="s">
        <v>60</v>
      </c>
      <c r="M353" s="1" t="str">
        <f t="shared" si="5"/>
        <v>ประกันสังคม  4950  บาท</v>
      </c>
    </row>
    <row r="354" spans="1:13" ht="25.5">
      <c r="A354" s="25" t="s">
        <v>586</v>
      </c>
      <c r="B354" s="25">
        <v>444</v>
      </c>
      <c r="C354" s="25" t="s">
        <v>586</v>
      </c>
      <c r="D354" s="123" t="s">
        <v>1052</v>
      </c>
      <c r="E354" s="132" t="s">
        <v>1143</v>
      </c>
      <c r="F354" s="3">
        <v>108000</v>
      </c>
      <c r="G354" s="3">
        <v>0</v>
      </c>
      <c r="H354" s="3">
        <v>108000</v>
      </c>
      <c r="I354" s="3">
        <v>0</v>
      </c>
      <c r="J354" s="25" t="s">
        <v>0</v>
      </c>
      <c r="K354" s="26">
        <v>0</v>
      </c>
      <c r="L354" s="29" t="s">
        <v>40</v>
      </c>
      <c r="M354" s="1" t="str">
        <f t="shared" si="5"/>
        <v>ประกันสังคม  0  บาท</v>
      </c>
    </row>
    <row r="355" spans="1:13">
      <c r="A355" s="25" t="s">
        <v>92</v>
      </c>
      <c r="B355" s="25">
        <v>47</v>
      </c>
      <c r="C355" s="25" t="s">
        <v>92</v>
      </c>
      <c r="D355" s="123" t="s">
        <v>735</v>
      </c>
      <c r="E355" s="132" t="s">
        <v>1143</v>
      </c>
      <c r="F355" s="3">
        <v>180000</v>
      </c>
      <c r="G355" s="3">
        <v>0</v>
      </c>
      <c r="H355" s="3">
        <v>180000</v>
      </c>
      <c r="I355" s="3">
        <v>0</v>
      </c>
      <c r="J355" s="25" t="s">
        <v>0</v>
      </c>
      <c r="K355" s="26">
        <v>9000</v>
      </c>
      <c r="L355" s="27" t="s">
        <v>60</v>
      </c>
      <c r="M355" s="1" t="str">
        <f t="shared" si="5"/>
        <v>ประกันสังคม  9000  บาท</v>
      </c>
    </row>
    <row r="356" spans="1:13">
      <c r="A356" s="25" t="s">
        <v>632</v>
      </c>
      <c r="B356" s="25">
        <v>209</v>
      </c>
      <c r="C356" s="25" t="s">
        <v>632</v>
      </c>
      <c r="D356" s="123" t="s">
        <v>838</v>
      </c>
      <c r="E356" s="132" t="s">
        <v>1166</v>
      </c>
      <c r="F356" s="3">
        <v>9000</v>
      </c>
      <c r="G356" s="3">
        <v>0</v>
      </c>
      <c r="H356" s="3">
        <v>9000</v>
      </c>
      <c r="I356" s="3">
        <v>0</v>
      </c>
      <c r="J356" s="25" t="s">
        <v>0</v>
      </c>
      <c r="K356" s="26">
        <v>450</v>
      </c>
      <c r="L356" s="27" t="s">
        <v>60</v>
      </c>
      <c r="M356" s="1" t="str">
        <f t="shared" si="5"/>
        <v>ประกันสังคม  450  บาท</v>
      </c>
    </row>
    <row r="357" spans="1:13">
      <c r="A357" s="25" t="s">
        <v>174</v>
      </c>
      <c r="B357" s="25">
        <v>168</v>
      </c>
      <c r="C357" s="25" t="s">
        <v>174</v>
      </c>
      <c r="D357" s="123" t="s">
        <v>353</v>
      </c>
      <c r="E357" s="132" t="s">
        <v>1146</v>
      </c>
      <c r="F357" s="3">
        <v>99000</v>
      </c>
      <c r="G357" s="3">
        <v>0</v>
      </c>
      <c r="H357" s="3">
        <v>99000</v>
      </c>
      <c r="I357" s="3">
        <v>0</v>
      </c>
      <c r="J357" s="25" t="s">
        <v>0</v>
      </c>
      <c r="K357" s="26">
        <v>4950</v>
      </c>
      <c r="L357" s="27" t="s">
        <v>60</v>
      </c>
      <c r="M357" s="1" t="str">
        <f t="shared" si="5"/>
        <v>ประกันสังคม  4950  บาท</v>
      </c>
    </row>
    <row r="358" spans="1:13">
      <c r="A358" s="25" t="s">
        <v>433</v>
      </c>
      <c r="B358" s="25">
        <v>197</v>
      </c>
      <c r="C358" s="25" t="s">
        <v>433</v>
      </c>
      <c r="D358" s="123" t="s">
        <v>371</v>
      </c>
      <c r="E358" s="132" t="s">
        <v>1143</v>
      </c>
      <c r="F358" s="3">
        <v>108000</v>
      </c>
      <c r="G358" s="3">
        <v>0</v>
      </c>
      <c r="H358" s="3">
        <v>108000</v>
      </c>
      <c r="I358" s="3">
        <v>0</v>
      </c>
      <c r="J358" s="25" t="s">
        <v>0</v>
      </c>
      <c r="K358" s="26">
        <v>5400</v>
      </c>
      <c r="L358" s="27" t="s">
        <v>60</v>
      </c>
      <c r="M358" s="1" t="str">
        <f t="shared" si="5"/>
        <v>ประกันสังคม  5400  บาท</v>
      </c>
    </row>
    <row r="359" spans="1:13">
      <c r="A359" s="25" t="s">
        <v>434</v>
      </c>
      <c r="B359" s="25">
        <v>162</v>
      </c>
      <c r="C359" s="25" t="s">
        <v>434</v>
      </c>
      <c r="D359" s="123" t="s">
        <v>347</v>
      </c>
      <c r="E359" s="132" t="s">
        <v>1143</v>
      </c>
      <c r="F359" s="3">
        <v>108000</v>
      </c>
      <c r="G359" s="3">
        <v>0</v>
      </c>
      <c r="H359" s="3">
        <v>108000</v>
      </c>
      <c r="I359" s="3">
        <v>0</v>
      </c>
      <c r="J359" s="25" t="s">
        <v>0</v>
      </c>
      <c r="K359" s="26">
        <v>5400</v>
      </c>
      <c r="L359" s="27" t="s">
        <v>60</v>
      </c>
      <c r="M359" s="1" t="str">
        <f t="shared" si="5"/>
        <v>ประกันสังคม  5400  บาท</v>
      </c>
    </row>
    <row r="360" spans="1:13">
      <c r="A360" s="25" t="s">
        <v>75</v>
      </c>
      <c r="B360" s="25">
        <v>12</v>
      </c>
      <c r="C360" s="25" t="s">
        <v>75</v>
      </c>
      <c r="D360" s="123" t="s">
        <v>704</v>
      </c>
      <c r="E360" s="132" t="s">
        <v>1143</v>
      </c>
      <c r="F360" s="3">
        <v>286410</v>
      </c>
      <c r="G360" s="3">
        <v>0</v>
      </c>
      <c r="H360" s="3">
        <v>286410</v>
      </c>
      <c r="I360" s="3">
        <v>0</v>
      </c>
      <c r="J360" s="25" t="s">
        <v>0</v>
      </c>
      <c r="K360" s="26">
        <v>9000</v>
      </c>
      <c r="L360" s="27" t="s">
        <v>60</v>
      </c>
      <c r="M360" s="1" t="str">
        <f t="shared" si="5"/>
        <v>ประกันสังคม  9000  บาท</v>
      </c>
    </row>
    <row r="361" spans="1:13">
      <c r="A361" s="25" t="s">
        <v>631</v>
      </c>
      <c r="B361" s="25">
        <v>208</v>
      </c>
      <c r="C361" s="2" t="s">
        <v>631</v>
      </c>
      <c r="D361" s="123" t="s">
        <v>837</v>
      </c>
      <c r="E361" s="132" t="s">
        <v>1166</v>
      </c>
      <c r="F361" s="3">
        <v>9000</v>
      </c>
      <c r="G361" s="3">
        <v>0</v>
      </c>
      <c r="H361" s="3">
        <v>9000</v>
      </c>
      <c r="I361" s="3">
        <v>0</v>
      </c>
      <c r="J361" s="25" t="s">
        <v>0</v>
      </c>
      <c r="K361" s="26">
        <v>450</v>
      </c>
      <c r="L361" s="27" t="s">
        <v>60</v>
      </c>
      <c r="M361" s="1" t="str">
        <f t="shared" si="5"/>
        <v>ประกันสังคม  450  บาท</v>
      </c>
    </row>
    <row r="362" spans="1:13">
      <c r="A362" s="25" t="s">
        <v>175</v>
      </c>
      <c r="B362" s="25">
        <v>169</v>
      </c>
      <c r="C362" s="25" t="s">
        <v>175</v>
      </c>
      <c r="D362" s="123" t="s">
        <v>354</v>
      </c>
      <c r="E362" s="132" t="s">
        <v>1143</v>
      </c>
      <c r="F362" s="3">
        <v>108000</v>
      </c>
      <c r="G362" s="3">
        <v>0</v>
      </c>
      <c r="H362" s="3">
        <v>108000</v>
      </c>
      <c r="I362" s="3">
        <v>0</v>
      </c>
      <c r="J362" s="25" t="s">
        <v>0</v>
      </c>
      <c r="K362" s="26">
        <v>5400</v>
      </c>
      <c r="L362" s="27" t="s">
        <v>60</v>
      </c>
      <c r="M362" s="1" t="str">
        <f t="shared" si="5"/>
        <v>ประกันสังคม  5400  บาท</v>
      </c>
    </row>
    <row r="363" spans="1:13">
      <c r="A363" s="25" t="s">
        <v>432</v>
      </c>
      <c r="B363" s="25">
        <v>196</v>
      </c>
      <c r="C363" s="25" t="s">
        <v>432</v>
      </c>
      <c r="D363" s="123" t="s">
        <v>828</v>
      </c>
      <c r="E363" s="132" t="s">
        <v>1146</v>
      </c>
      <c r="F363" s="3">
        <v>99000</v>
      </c>
      <c r="G363" s="3">
        <v>0</v>
      </c>
      <c r="H363" s="3">
        <v>99000</v>
      </c>
      <c r="I363" s="3">
        <v>0</v>
      </c>
      <c r="J363" s="25" t="s">
        <v>0</v>
      </c>
      <c r="K363" s="26">
        <v>4950</v>
      </c>
      <c r="L363" s="27" t="s">
        <v>60</v>
      </c>
      <c r="M363" s="1" t="str">
        <f t="shared" si="5"/>
        <v>ประกันสังคม  4950  บาท</v>
      </c>
    </row>
    <row r="364" spans="1:13">
      <c r="A364" s="25" t="s">
        <v>173</v>
      </c>
      <c r="B364" s="25">
        <v>167</v>
      </c>
      <c r="C364" s="2" t="s">
        <v>173</v>
      </c>
      <c r="D364" s="123" t="s">
        <v>352</v>
      </c>
      <c r="E364" s="132" t="s">
        <v>1143</v>
      </c>
      <c r="F364" s="3">
        <v>108000</v>
      </c>
      <c r="G364" s="3">
        <v>0</v>
      </c>
      <c r="H364" s="3">
        <v>108000</v>
      </c>
      <c r="I364" s="3">
        <v>0</v>
      </c>
      <c r="J364" s="25" t="s">
        <v>0</v>
      </c>
      <c r="K364" s="26">
        <v>5400</v>
      </c>
      <c r="L364" s="27" t="s">
        <v>60</v>
      </c>
      <c r="M364" s="1" t="str">
        <f t="shared" si="5"/>
        <v>ประกันสังคม  5400  บาท</v>
      </c>
    </row>
    <row r="365" spans="1:13">
      <c r="A365" s="25" t="s">
        <v>170</v>
      </c>
      <c r="B365" s="25">
        <v>164</v>
      </c>
      <c r="C365" s="25" t="s">
        <v>170</v>
      </c>
      <c r="D365" s="123" t="s">
        <v>349</v>
      </c>
      <c r="E365" s="132" t="s">
        <v>1146</v>
      </c>
      <c r="F365" s="3">
        <v>96300</v>
      </c>
      <c r="G365" s="3">
        <v>0</v>
      </c>
      <c r="H365" s="3">
        <v>96300</v>
      </c>
      <c r="I365" s="3">
        <v>0</v>
      </c>
      <c r="J365" s="25" t="s">
        <v>0</v>
      </c>
      <c r="K365" s="26">
        <v>4815</v>
      </c>
      <c r="L365" s="27" t="s">
        <v>60</v>
      </c>
      <c r="M365" s="1" t="str">
        <f t="shared" si="5"/>
        <v>ประกันสังคม  4815  บาท</v>
      </c>
    </row>
    <row r="366" spans="1:13" ht="25.5">
      <c r="A366" s="25" t="s">
        <v>412</v>
      </c>
      <c r="B366" s="25">
        <v>518</v>
      </c>
      <c r="C366" s="25" t="s">
        <v>412</v>
      </c>
      <c r="D366" s="123" t="s">
        <v>1118</v>
      </c>
      <c r="E366" s="132" t="s">
        <v>1147</v>
      </c>
      <c r="F366" s="3">
        <v>153000</v>
      </c>
      <c r="G366" s="3">
        <v>0</v>
      </c>
      <c r="H366" s="3">
        <v>153000</v>
      </c>
      <c r="I366" s="3">
        <v>0</v>
      </c>
      <c r="J366" s="25" t="s">
        <v>0</v>
      </c>
      <c r="K366" s="26">
        <v>0</v>
      </c>
      <c r="L366" s="29" t="s">
        <v>40</v>
      </c>
      <c r="M366" s="1" t="str">
        <f t="shared" si="5"/>
        <v>ประกันสังคม  0  บาท</v>
      </c>
    </row>
    <row r="367" spans="1:13">
      <c r="A367" s="25" t="s">
        <v>86</v>
      </c>
      <c r="B367" s="25">
        <v>41</v>
      </c>
      <c r="C367" s="25" t="s">
        <v>86</v>
      </c>
      <c r="D367" s="123" t="s">
        <v>729</v>
      </c>
      <c r="E367" s="132" t="s">
        <v>1143</v>
      </c>
      <c r="F367" s="3">
        <v>180000</v>
      </c>
      <c r="G367" s="3">
        <v>0</v>
      </c>
      <c r="H367" s="3">
        <v>180000</v>
      </c>
      <c r="I367" s="3">
        <v>0</v>
      </c>
      <c r="J367" s="25" t="s">
        <v>0</v>
      </c>
      <c r="K367" s="26">
        <v>9000</v>
      </c>
      <c r="L367" s="27" t="s">
        <v>60</v>
      </c>
      <c r="M367" s="1" t="str">
        <f t="shared" si="5"/>
        <v>ประกันสังคม  9000  บาท</v>
      </c>
    </row>
    <row r="368" spans="1:13" ht="25.5">
      <c r="A368" s="25" t="s">
        <v>493</v>
      </c>
      <c r="B368" s="25">
        <v>488</v>
      </c>
      <c r="C368" s="25" t="s">
        <v>493</v>
      </c>
      <c r="D368" s="123" t="s">
        <v>1096</v>
      </c>
      <c r="E368" s="132" t="s">
        <v>1145</v>
      </c>
      <c r="F368" s="3">
        <v>72000</v>
      </c>
      <c r="G368" s="3">
        <v>0</v>
      </c>
      <c r="H368" s="3">
        <v>72000</v>
      </c>
      <c r="I368" s="3">
        <v>0</v>
      </c>
      <c r="J368" s="25" t="s">
        <v>0</v>
      </c>
      <c r="K368" s="26">
        <v>0</v>
      </c>
      <c r="L368" s="29" t="s">
        <v>40</v>
      </c>
      <c r="M368" s="1" t="str">
        <f t="shared" si="5"/>
        <v>ประกันสังคม  0  บาท</v>
      </c>
    </row>
    <row r="369" spans="1:13">
      <c r="A369" s="25" t="s">
        <v>265</v>
      </c>
      <c r="B369" s="25">
        <v>302</v>
      </c>
      <c r="C369" s="25" t="s">
        <v>265</v>
      </c>
      <c r="D369" s="123" t="s">
        <v>921</v>
      </c>
      <c r="E369" s="132" t="s">
        <v>1143</v>
      </c>
      <c r="F369" s="3">
        <v>108000</v>
      </c>
      <c r="G369" s="3">
        <v>0</v>
      </c>
      <c r="H369" s="3">
        <v>108000</v>
      </c>
      <c r="I369" s="3">
        <v>0</v>
      </c>
      <c r="J369" s="25" t="s">
        <v>0</v>
      </c>
      <c r="K369" s="26">
        <v>5400</v>
      </c>
      <c r="L369" s="27" t="s">
        <v>60</v>
      </c>
      <c r="M369" s="1" t="str">
        <f t="shared" si="5"/>
        <v>ประกันสังคม  5400  บาท</v>
      </c>
    </row>
    <row r="370" spans="1:13" ht="25.5">
      <c r="A370" s="25" t="s">
        <v>681</v>
      </c>
      <c r="B370" s="25">
        <v>504</v>
      </c>
      <c r="C370" s="25" t="s">
        <v>681</v>
      </c>
      <c r="D370" s="123" t="s">
        <v>1111</v>
      </c>
      <c r="E370" s="132" t="s">
        <v>1150</v>
      </c>
      <c r="F370" s="3">
        <v>59400</v>
      </c>
      <c r="G370" s="3">
        <v>0</v>
      </c>
      <c r="H370" s="3">
        <v>59400</v>
      </c>
      <c r="I370" s="3">
        <v>0</v>
      </c>
      <c r="J370" s="25" t="s">
        <v>0</v>
      </c>
      <c r="K370" s="26">
        <v>0</v>
      </c>
      <c r="L370" s="29" t="s">
        <v>40</v>
      </c>
      <c r="M370" s="1" t="str">
        <f t="shared" si="5"/>
        <v>ประกันสังคม  0  บาท</v>
      </c>
    </row>
    <row r="371" spans="1:13">
      <c r="A371" s="25" t="s">
        <v>293</v>
      </c>
      <c r="B371" s="25">
        <v>72</v>
      </c>
      <c r="C371" s="25" t="s">
        <v>293</v>
      </c>
      <c r="D371" s="123" t="s">
        <v>592</v>
      </c>
      <c r="E371" s="132" t="s">
        <v>1143</v>
      </c>
      <c r="F371" s="3">
        <v>180000</v>
      </c>
      <c r="G371" s="3">
        <v>0</v>
      </c>
      <c r="H371" s="3">
        <v>180000</v>
      </c>
      <c r="I371" s="3">
        <v>0</v>
      </c>
      <c r="J371" s="25" t="s">
        <v>0</v>
      </c>
      <c r="K371" s="26">
        <v>9000</v>
      </c>
      <c r="L371" s="27" t="s">
        <v>60</v>
      </c>
      <c r="M371" s="1" t="str">
        <f t="shared" si="5"/>
        <v>ประกันสังคม  9000  บาท</v>
      </c>
    </row>
    <row r="372" spans="1:13">
      <c r="A372" s="25" t="s">
        <v>268</v>
      </c>
      <c r="B372" s="25">
        <v>305</v>
      </c>
      <c r="C372" s="25" t="s">
        <v>268</v>
      </c>
      <c r="D372" s="123" t="s">
        <v>379</v>
      </c>
      <c r="E372" s="132" t="s">
        <v>1143</v>
      </c>
      <c r="F372" s="3">
        <v>108000</v>
      </c>
      <c r="G372" s="3">
        <v>0</v>
      </c>
      <c r="H372" s="3">
        <v>108000</v>
      </c>
      <c r="I372" s="3">
        <v>0</v>
      </c>
      <c r="J372" s="25" t="s">
        <v>0</v>
      </c>
      <c r="K372" s="26">
        <v>5400</v>
      </c>
      <c r="L372" s="27" t="s">
        <v>60</v>
      </c>
      <c r="M372" s="1" t="str">
        <f t="shared" si="5"/>
        <v>ประกันสังคม  5400  บาท</v>
      </c>
    </row>
    <row r="373" spans="1:13">
      <c r="A373" s="25" t="s">
        <v>178</v>
      </c>
      <c r="B373" s="25">
        <v>172</v>
      </c>
      <c r="C373" s="25" t="s">
        <v>178</v>
      </c>
      <c r="D373" s="123" t="s">
        <v>357</v>
      </c>
      <c r="E373" s="132" t="s">
        <v>1143</v>
      </c>
      <c r="F373" s="3">
        <v>108000</v>
      </c>
      <c r="G373" s="3">
        <v>0</v>
      </c>
      <c r="H373" s="3">
        <v>108000</v>
      </c>
      <c r="I373" s="3">
        <v>0</v>
      </c>
      <c r="J373" s="25" t="s">
        <v>0</v>
      </c>
      <c r="K373" s="26">
        <v>5400</v>
      </c>
      <c r="L373" s="27" t="s">
        <v>60</v>
      </c>
      <c r="M373" s="1" t="str">
        <f t="shared" si="5"/>
        <v>ประกันสังคม  5400  บาท</v>
      </c>
    </row>
    <row r="374" spans="1:13" ht="25.5">
      <c r="A374" s="25" t="s">
        <v>687</v>
      </c>
      <c r="B374" s="25">
        <v>534</v>
      </c>
      <c r="C374" s="2" t="s">
        <v>687</v>
      </c>
      <c r="D374" s="123" t="s">
        <v>1134</v>
      </c>
      <c r="E374" s="132" t="s">
        <v>1147</v>
      </c>
      <c r="F374" s="3">
        <v>153000</v>
      </c>
      <c r="G374" s="3">
        <v>0</v>
      </c>
      <c r="H374" s="3">
        <v>153000</v>
      </c>
      <c r="I374" s="3">
        <v>0</v>
      </c>
      <c r="J374" s="25" t="s">
        <v>0</v>
      </c>
      <c r="K374" s="26">
        <v>0</v>
      </c>
      <c r="L374" s="29" t="s">
        <v>40</v>
      </c>
      <c r="M374" s="1" t="str">
        <f t="shared" si="5"/>
        <v>ประกันสังคม  0  บาท</v>
      </c>
    </row>
    <row r="375" spans="1:13">
      <c r="A375" s="25" t="s">
        <v>188</v>
      </c>
      <c r="B375" s="25">
        <v>183</v>
      </c>
      <c r="C375" s="25" t="s">
        <v>188</v>
      </c>
      <c r="D375" s="123" t="s">
        <v>361</v>
      </c>
      <c r="E375" s="132" t="s">
        <v>1143</v>
      </c>
      <c r="F375" s="3">
        <v>108000</v>
      </c>
      <c r="G375" s="3">
        <v>0</v>
      </c>
      <c r="H375" s="3">
        <v>108000</v>
      </c>
      <c r="I375" s="3">
        <v>0</v>
      </c>
      <c r="J375" s="25" t="s">
        <v>0</v>
      </c>
      <c r="K375" s="26">
        <v>5400</v>
      </c>
      <c r="L375" s="27" t="s">
        <v>60</v>
      </c>
      <c r="M375" s="1" t="str">
        <f t="shared" si="5"/>
        <v>ประกันสังคม  5400  บาท</v>
      </c>
    </row>
    <row r="376" spans="1:13" ht="25.5">
      <c r="A376" s="25" t="s">
        <v>476</v>
      </c>
      <c r="B376" s="25">
        <v>527</v>
      </c>
      <c r="C376" s="2" t="s">
        <v>476</v>
      </c>
      <c r="D376" s="123" t="s">
        <v>1127</v>
      </c>
      <c r="E376" s="132" t="s">
        <v>1147</v>
      </c>
      <c r="F376" s="3">
        <v>153000</v>
      </c>
      <c r="G376" s="3">
        <v>0</v>
      </c>
      <c r="H376" s="3">
        <v>153000</v>
      </c>
      <c r="I376" s="3">
        <v>0</v>
      </c>
      <c r="J376" s="25" t="s">
        <v>0</v>
      </c>
      <c r="K376" s="26">
        <v>0</v>
      </c>
      <c r="L376" s="29" t="s">
        <v>40</v>
      </c>
      <c r="M376" s="1" t="str">
        <f t="shared" si="5"/>
        <v>ประกันสังคม  0  บาท</v>
      </c>
    </row>
    <row r="377" spans="1:13" ht="25.5">
      <c r="A377" s="25" t="s">
        <v>477</v>
      </c>
      <c r="B377" s="25">
        <v>531</v>
      </c>
      <c r="C377" s="2" t="s">
        <v>477</v>
      </c>
      <c r="D377" s="123" t="s">
        <v>1131</v>
      </c>
      <c r="E377" s="132" t="s">
        <v>1147</v>
      </c>
      <c r="F377" s="3">
        <v>153000</v>
      </c>
      <c r="G377" s="3">
        <v>0</v>
      </c>
      <c r="H377" s="3">
        <v>153000</v>
      </c>
      <c r="I377" s="3">
        <v>0</v>
      </c>
      <c r="J377" s="25" t="s">
        <v>0</v>
      </c>
      <c r="K377" s="26">
        <v>0</v>
      </c>
      <c r="L377" s="29" t="s">
        <v>40</v>
      </c>
      <c r="M377" s="1" t="str">
        <f t="shared" si="5"/>
        <v>ประกันสังคม  0  บาท</v>
      </c>
    </row>
    <row r="378" spans="1:13">
      <c r="A378" s="25" t="s">
        <v>183</v>
      </c>
      <c r="B378" s="25">
        <v>178</v>
      </c>
      <c r="C378" s="25" t="s">
        <v>183</v>
      </c>
      <c r="D378" s="123" t="s">
        <v>360</v>
      </c>
      <c r="E378" s="132" t="s">
        <v>1143</v>
      </c>
      <c r="F378" s="3">
        <v>108000</v>
      </c>
      <c r="G378" s="3">
        <v>0</v>
      </c>
      <c r="H378" s="3">
        <v>108000</v>
      </c>
      <c r="I378" s="3">
        <v>0</v>
      </c>
      <c r="J378" s="25" t="s">
        <v>0</v>
      </c>
      <c r="K378" s="26">
        <v>5400</v>
      </c>
      <c r="L378" s="27" t="s">
        <v>60</v>
      </c>
      <c r="M378" s="1" t="str">
        <f t="shared" si="5"/>
        <v>ประกันสังคม  5400  บาท</v>
      </c>
    </row>
    <row r="379" spans="1:13">
      <c r="A379" s="25" t="s">
        <v>202</v>
      </c>
      <c r="B379" s="25">
        <v>200</v>
      </c>
      <c r="C379" s="25" t="s">
        <v>202</v>
      </c>
      <c r="D379" s="123" t="s">
        <v>829</v>
      </c>
      <c r="E379" s="132" t="s">
        <v>1143</v>
      </c>
      <c r="F379" s="3">
        <v>108000</v>
      </c>
      <c r="G379" s="3">
        <v>0</v>
      </c>
      <c r="H379" s="3">
        <v>108000</v>
      </c>
      <c r="I379" s="3">
        <v>0</v>
      </c>
      <c r="J379" s="25" t="s">
        <v>0</v>
      </c>
      <c r="K379" s="26">
        <v>5400</v>
      </c>
      <c r="L379" s="27" t="s">
        <v>60</v>
      </c>
      <c r="M379" s="1" t="str">
        <f t="shared" si="5"/>
        <v>ประกันสังคม  5400  บาท</v>
      </c>
    </row>
    <row r="380" spans="1:13">
      <c r="A380" s="25" t="s">
        <v>234</v>
      </c>
      <c r="B380" s="25">
        <v>256</v>
      </c>
      <c r="C380" s="25" t="s">
        <v>234</v>
      </c>
      <c r="D380" s="123" t="s">
        <v>881</v>
      </c>
      <c r="E380" s="132" t="s">
        <v>1143</v>
      </c>
      <c r="F380" s="3">
        <v>180000</v>
      </c>
      <c r="G380" s="3">
        <v>0</v>
      </c>
      <c r="H380" s="3">
        <v>180000</v>
      </c>
      <c r="I380" s="3">
        <v>0</v>
      </c>
      <c r="J380" s="25" t="s">
        <v>0</v>
      </c>
      <c r="K380" s="26">
        <v>9000</v>
      </c>
      <c r="L380" s="27" t="s">
        <v>60</v>
      </c>
      <c r="M380" s="1" t="str">
        <f t="shared" si="5"/>
        <v>ประกันสังคม  9000  บาท</v>
      </c>
    </row>
    <row r="381" spans="1:13">
      <c r="A381" s="25" t="s">
        <v>258</v>
      </c>
      <c r="B381" s="25">
        <v>279</v>
      </c>
      <c r="C381" s="25" t="s">
        <v>258</v>
      </c>
      <c r="D381" s="123" t="s">
        <v>902</v>
      </c>
      <c r="E381" s="132" t="s">
        <v>1143</v>
      </c>
      <c r="F381" s="3">
        <v>180000</v>
      </c>
      <c r="G381" s="3">
        <v>0</v>
      </c>
      <c r="H381" s="3">
        <v>180000</v>
      </c>
      <c r="I381" s="3">
        <v>0</v>
      </c>
      <c r="J381" s="25" t="s">
        <v>0</v>
      </c>
      <c r="K381" s="26">
        <v>9000</v>
      </c>
      <c r="L381" s="27" t="s">
        <v>60</v>
      </c>
      <c r="M381" s="1" t="str">
        <f t="shared" si="5"/>
        <v>ประกันสังคม  9000  บาท</v>
      </c>
    </row>
    <row r="382" spans="1:13" ht="25.5">
      <c r="A382" s="25" t="s">
        <v>501</v>
      </c>
      <c r="B382" s="25">
        <v>374</v>
      </c>
      <c r="C382" s="25" t="s">
        <v>501</v>
      </c>
      <c r="D382" s="123" t="s">
        <v>983</v>
      </c>
      <c r="E382" s="132" t="s">
        <v>1143</v>
      </c>
      <c r="F382" s="3">
        <v>108000</v>
      </c>
      <c r="G382" s="3">
        <v>0</v>
      </c>
      <c r="H382" s="3">
        <v>108000</v>
      </c>
      <c r="I382" s="3">
        <v>0</v>
      </c>
      <c r="J382" s="25" t="s">
        <v>0</v>
      </c>
      <c r="K382" s="26">
        <v>0</v>
      </c>
      <c r="L382" s="29" t="s">
        <v>40</v>
      </c>
      <c r="M382" s="1" t="str">
        <f t="shared" si="5"/>
        <v>ประกันสังคม  0  บาท</v>
      </c>
    </row>
    <row r="383" spans="1:13" ht="25.5">
      <c r="A383" s="25" t="s">
        <v>691</v>
      </c>
      <c r="B383" s="25">
        <v>538</v>
      </c>
      <c r="C383" s="2" t="s">
        <v>691</v>
      </c>
      <c r="D383" s="123" t="s">
        <v>1138</v>
      </c>
      <c r="E383" s="132" t="s">
        <v>1166</v>
      </c>
      <c r="F383" s="3">
        <v>2612.9</v>
      </c>
      <c r="G383" s="3">
        <v>0</v>
      </c>
      <c r="H383" s="3">
        <v>2612.9</v>
      </c>
      <c r="I383" s="3">
        <v>0</v>
      </c>
      <c r="J383" s="25" t="s">
        <v>0</v>
      </c>
      <c r="K383" s="26">
        <v>0</v>
      </c>
      <c r="L383" s="29" t="s">
        <v>40</v>
      </c>
      <c r="M383" s="1" t="str">
        <f t="shared" si="5"/>
        <v>ประกันสังคม  0  บาท</v>
      </c>
    </row>
    <row r="384" spans="1:13">
      <c r="A384" s="25" t="s">
        <v>451</v>
      </c>
      <c r="B384" s="25">
        <v>203</v>
      </c>
      <c r="C384" s="25" t="s">
        <v>451</v>
      </c>
      <c r="D384" s="123" t="s">
        <v>832</v>
      </c>
      <c r="E384" s="132" t="s">
        <v>1143</v>
      </c>
      <c r="F384" s="3">
        <v>108000</v>
      </c>
      <c r="G384" s="3">
        <v>0</v>
      </c>
      <c r="H384" s="3">
        <v>108000</v>
      </c>
      <c r="I384" s="3">
        <v>0</v>
      </c>
      <c r="J384" s="25" t="s">
        <v>0</v>
      </c>
      <c r="K384" s="26">
        <v>5400</v>
      </c>
      <c r="L384" s="27" t="s">
        <v>60</v>
      </c>
      <c r="M384" s="1" t="str">
        <f t="shared" si="5"/>
        <v>ประกันสังคม  5400  บาท</v>
      </c>
    </row>
    <row r="385" spans="1:13">
      <c r="A385" s="25" t="s">
        <v>247</v>
      </c>
      <c r="B385" s="25">
        <v>269</v>
      </c>
      <c r="C385" s="25" t="s">
        <v>247</v>
      </c>
      <c r="D385" s="123" t="s">
        <v>893</v>
      </c>
      <c r="E385" s="132" t="s">
        <v>1143</v>
      </c>
      <c r="F385" s="3">
        <v>180000</v>
      </c>
      <c r="G385" s="3">
        <v>0</v>
      </c>
      <c r="H385" s="3">
        <v>180000</v>
      </c>
      <c r="I385" s="3">
        <v>0</v>
      </c>
      <c r="J385" s="25" t="s">
        <v>0</v>
      </c>
      <c r="K385" s="26">
        <v>9000</v>
      </c>
      <c r="L385" s="27" t="s">
        <v>60</v>
      </c>
      <c r="M385" s="1" t="str">
        <f t="shared" si="5"/>
        <v>ประกันสังคม  9000  บาท</v>
      </c>
    </row>
    <row r="386" spans="1:13">
      <c r="A386" s="25" t="s">
        <v>184</v>
      </c>
      <c r="B386" s="25">
        <v>179</v>
      </c>
      <c r="C386" s="25" t="s">
        <v>184</v>
      </c>
      <c r="D386" s="123" t="s">
        <v>594</v>
      </c>
      <c r="E386" s="132" t="s">
        <v>1143</v>
      </c>
      <c r="F386" s="3">
        <v>108000</v>
      </c>
      <c r="G386" s="3">
        <v>0</v>
      </c>
      <c r="H386" s="3">
        <v>108000</v>
      </c>
      <c r="I386" s="3">
        <v>0</v>
      </c>
      <c r="J386" s="25" t="s">
        <v>0</v>
      </c>
      <c r="K386" s="26">
        <v>5400</v>
      </c>
      <c r="L386" s="27" t="s">
        <v>60</v>
      </c>
      <c r="M386" s="1" t="str">
        <f t="shared" ref="M386:M449" si="6">CONCATENATE("","ประกันสังคม","  ",K386,"  ","บาท")</f>
        <v>ประกันสังคม  5400  บาท</v>
      </c>
    </row>
    <row r="387" spans="1:13">
      <c r="A387" s="25" t="s">
        <v>186</v>
      </c>
      <c r="B387" s="25">
        <v>181</v>
      </c>
      <c r="C387" s="25" t="s">
        <v>186</v>
      </c>
      <c r="D387" s="123" t="s">
        <v>822</v>
      </c>
      <c r="E387" s="132" t="s">
        <v>1143</v>
      </c>
      <c r="F387" s="3">
        <v>108000</v>
      </c>
      <c r="G387" s="3">
        <v>0</v>
      </c>
      <c r="H387" s="3">
        <v>108000</v>
      </c>
      <c r="I387" s="3">
        <v>0</v>
      </c>
      <c r="J387" s="25" t="s">
        <v>0</v>
      </c>
      <c r="K387" s="26">
        <v>5400</v>
      </c>
      <c r="L387" s="27" t="s">
        <v>60</v>
      </c>
      <c r="M387" s="1" t="str">
        <f t="shared" si="6"/>
        <v>ประกันสังคม  5400  บาท</v>
      </c>
    </row>
    <row r="388" spans="1:13">
      <c r="A388" s="25" t="s">
        <v>267</v>
      </c>
      <c r="B388" s="25">
        <v>304</v>
      </c>
      <c r="C388" s="25" t="s">
        <v>267</v>
      </c>
      <c r="D388" s="123" t="s">
        <v>378</v>
      </c>
      <c r="E388" s="132" t="s">
        <v>1143</v>
      </c>
      <c r="F388" s="3">
        <v>108000</v>
      </c>
      <c r="G388" s="3">
        <v>0</v>
      </c>
      <c r="H388" s="3">
        <v>108000</v>
      </c>
      <c r="I388" s="3">
        <v>0</v>
      </c>
      <c r="J388" s="25" t="s">
        <v>0</v>
      </c>
      <c r="K388" s="26">
        <v>5400</v>
      </c>
      <c r="L388" s="27" t="s">
        <v>60</v>
      </c>
      <c r="M388" s="1" t="str">
        <f t="shared" si="6"/>
        <v>ประกันสังคม  5400  บาท</v>
      </c>
    </row>
    <row r="389" spans="1:13">
      <c r="A389" s="25" t="s">
        <v>292</v>
      </c>
      <c r="B389" s="25">
        <v>71</v>
      </c>
      <c r="C389" s="25" t="s">
        <v>292</v>
      </c>
      <c r="D389" s="123" t="s">
        <v>753</v>
      </c>
      <c r="E389" s="132" t="s">
        <v>1143</v>
      </c>
      <c r="F389" s="3">
        <v>180000</v>
      </c>
      <c r="G389" s="3">
        <v>0</v>
      </c>
      <c r="H389" s="3">
        <v>180000</v>
      </c>
      <c r="I389" s="3">
        <v>0</v>
      </c>
      <c r="J389" s="25" t="s">
        <v>0</v>
      </c>
      <c r="K389" s="26">
        <v>9000</v>
      </c>
      <c r="L389" s="27" t="s">
        <v>60</v>
      </c>
      <c r="M389" s="1" t="str">
        <f t="shared" si="6"/>
        <v>ประกันสังคม  9000  บาท</v>
      </c>
    </row>
    <row r="390" spans="1:13" ht="25.5">
      <c r="A390" s="25" t="s">
        <v>674</v>
      </c>
      <c r="B390" s="25">
        <v>473</v>
      </c>
      <c r="C390" s="25" t="s">
        <v>674</v>
      </c>
      <c r="D390" s="123" t="s">
        <v>1081</v>
      </c>
      <c r="E390" s="132" t="s">
        <v>1166</v>
      </c>
      <c r="F390" s="3">
        <v>9000</v>
      </c>
      <c r="G390" s="3">
        <v>0</v>
      </c>
      <c r="H390" s="3">
        <v>9000</v>
      </c>
      <c r="I390" s="3">
        <v>0</v>
      </c>
      <c r="J390" s="25" t="s">
        <v>0</v>
      </c>
      <c r="K390" s="26">
        <v>0</v>
      </c>
      <c r="L390" s="29" t="s">
        <v>40</v>
      </c>
      <c r="M390" s="1" t="str">
        <f t="shared" si="6"/>
        <v>ประกันสังคม  0  บาท</v>
      </c>
    </row>
    <row r="391" spans="1:13">
      <c r="A391" s="25" t="s">
        <v>187</v>
      </c>
      <c r="B391" s="25">
        <v>182</v>
      </c>
      <c r="C391" s="25" t="s">
        <v>187</v>
      </c>
      <c r="D391" s="123" t="s">
        <v>823</v>
      </c>
      <c r="E391" s="132" t="s">
        <v>1143</v>
      </c>
      <c r="F391" s="3">
        <v>108000</v>
      </c>
      <c r="G391" s="3">
        <v>0</v>
      </c>
      <c r="H391" s="3">
        <v>108000</v>
      </c>
      <c r="I391" s="3">
        <v>0</v>
      </c>
      <c r="J391" s="25" t="s">
        <v>0</v>
      </c>
      <c r="K391" s="26">
        <v>5400</v>
      </c>
      <c r="L391" s="27" t="s">
        <v>60</v>
      </c>
      <c r="M391" s="1" t="str">
        <f t="shared" si="6"/>
        <v>ประกันสังคม  5400  บาท</v>
      </c>
    </row>
    <row r="392" spans="1:13">
      <c r="A392" s="25" t="s">
        <v>431</v>
      </c>
      <c r="B392" s="25">
        <v>195</v>
      </c>
      <c r="C392" s="25" t="s">
        <v>431</v>
      </c>
      <c r="D392" s="123" t="s">
        <v>370</v>
      </c>
      <c r="E392" s="132" t="s">
        <v>1143</v>
      </c>
      <c r="F392" s="3">
        <v>108000</v>
      </c>
      <c r="G392" s="3">
        <v>0</v>
      </c>
      <c r="H392" s="3">
        <v>108000</v>
      </c>
      <c r="I392" s="3">
        <v>0</v>
      </c>
      <c r="J392" s="25" t="s">
        <v>0</v>
      </c>
      <c r="K392" s="26">
        <v>5400</v>
      </c>
      <c r="L392" s="27" t="s">
        <v>60</v>
      </c>
      <c r="M392" s="1" t="str">
        <f t="shared" si="6"/>
        <v>ประกันสังคม  5400  บาท</v>
      </c>
    </row>
    <row r="393" spans="1:13">
      <c r="A393" s="25" t="s">
        <v>455</v>
      </c>
      <c r="B393" s="25">
        <v>207</v>
      </c>
      <c r="C393" s="2" t="s">
        <v>455</v>
      </c>
      <c r="D393" s="123" t="s">
        <v>836</v>
      </c>
      <c r="E393" s="132" t="s">
        <v>1143</v>
      </c>
      <c r="F393" s="3">
        <v>108000</v>
      </c>
      <c r="G393" s="3">
        <v>0</v>
      </c>
      <c r="H393" s="3">
        <v>108000</v>
      </c>
      <c r="I393" s="3">
        <v>0</v>
      </c>
      <c r="J393" s="25" t="s">
        <v>0</v>
      </c>
      <c r="K393" s="26">
        <v>5400</v>
      </c>
      <c r="L393" s="27" t="s">
        <v>60</v>
      </c>
      <c r="M393" s="1" t="str">
        <f t="shared" si="6"/>
        <v>ประกันสังคม  5400  บาท</v>
      </c>
    </row>
    <row r="394" spans="1:13" ht="25.5">
      <c r="A394" s="25" t="s">
        <v>408</v>
      </c>
      <c r="B394" s="25">
        <v>522</v>
      </c>
      <c r="C394" s="25" t="s">
        <v>408</v>
      </c>
      <c r="D394" s="123" t="s">
        <v>1122</v>
      </c>
      <c r="E394" s="132" t="s">
        <v>1147</v>
      </c>
      <c r="F394" s="3">
        <v>153000</v>
      </c>
      <c r="G394" s="3">
        <v>0</v>
      </c>
      <c r="H394" s="3">
        <v>153000</v>
      </c>
      <c r="I394" s="3">
        <v>0</v>
      </c>
      <c r="J394" s="25" t="s">
        <v>0</v>
      </c>
      <c r="K394" s="26">
        <v>0</v>
      </c>
      <c r="L394" s="29" t="s">
        <v>40</v>
      </c>
      <c r="M394" s="1" t="str">
        <f t="shared" si="6"/>
        <v>ประกันสังคม  0  บาท</v>
      </c>
    </row>
    <row r="395" spans="1:13">
      <c r="A395" s="25" t="s">
        <v>126</v>
      </c>
      <c r="B395" s="25">
        <v>142</v>
      </c>
      <c r="C395" s="25" t="s">
        <v>126</v>
      </c>
      <c r="D395" s="123" t="s">
        <v>816</v>
      </c>
      <c r="E395" s="132" t="s">
        <v>1159</v>
      </c>
      <c r="F395" s="3">
        <v>54000</v>
      </c>
      <c r="G395" s="3">
        <v>0</v>
      </c>
      <c r="H395" s="3">
        <v>54000</v>
      </c>
      <c r="I395" s="3">
        <v>0</v>
      </c>
      <c r="J395" s="25" t="s">
        <v>0</v>
      </c>
      <c r="K395" s="26">
        <v>2700</v>
      </c>
      <c r="L395" s="27" t="s">
        <v>60</v>
      </c>
      <c r="M395" s="1" t="str">
        <f t="shared" si="6"/>
        <v>ประกันสังคม  2700  บาท</v>
      </c>
    </row>
    <row r="396" spans="1:13">
      <c r="A396" s="25" t="s">
        <v>630</v>
      </c>
      <c r="B396" s="25">
        <v>173</v>
      </c>
      <c r="C396" s="2" t="s">
        <v>630</v>
      </c>
      <c r="D396" s="123" t="s">
        <v>358</v>
      </c>
      <c r="E396" s="132" t="s">
        <v>1143</v>
      </c>
      <c r="F396" s="3">
        <v>108000</v>
      </c>
      <c r="G396" s="3">
        <v>0</v>
      </c>
      <c r="H396" s="3">
        <v>108000</v>
      </c>
      <c r="I396" s="3">
        <v>0</v>
      </c>
      <c r="J396" s="25" t="s">
        <v>0</v>
      </c>
      <c r="K396" s="26">
        <v>5400</v>
      </c>
      <c r="L396" s="27" t="s">
        <v>60</v>
      </c>
      <c r="M396" s="1" t="str">
        <f t="shared" si="6"/>
        <v>ประกันสังคม  5400  บาท</v>
      </c>
    </row>
    <row r="397" spans="1:13">
      <c r="A397" s="25" t="s">
        <v>185</v>
      </c>
      <c r="B397" s="25">
        <v>180</v>
      </c>
      <c r="C397" s="25" t="s">
        <v>185</v>
      </c>
      <c r="D397" s="123" t="s">
        <v>821</v>
      </c>
      <c r="E397" s="132" t="s">
        <v>1143</v>
      </c>
      <c r="F397" s="3">
        <v>108000</v>
      </c>
      <c r="G397" s="3">
        <v>0</v>
      </c>
      <c r="H397" s="3">
        <v>108000</v>
      </c>
      <c r="I397" s="3">
        <v>0</v>
      </c>
      <c r="J397" s="25" t="s">
        <v>0</v>
      </c>
      <c r="K397" s="26">
        <v>5400</v>
      </c>
      <c r="L397" s="27" t="s">
        <v>60</v>
      </c>
      <c r="M397" s="1" t="str">
        <f t="shared" si="6"/>
        <v>ประกันสังคม  5400  บาท</v>
      </c>
    </row>
    <row r="398" spans="1:13" ht="25.5">
      <c r="A398" s="25" t="s">
        <v>311</v>
      </c>
      <c r="B398" s="25">
        <v>383</v>
      </c>
      <c r="C398" s="25" t="s">
        <v>311</v>
      </c>
      <c r="D398" s="123" t="s">
        <v>991</v>
      </c>
      <c r="E398" s="132" t="s">
        <v>1143</v>
      </c>
      <c r="F398" s="3">
        <v>108000</v>
      </c>
      <c r="G398" s="3">
        <v>0</v>
      </c>
      <c r="H398" s="3">
        <v>108000</v>
      </c>
      <c r="I398" s="3">
        <v>0</v>
      </c>
      <c r="J398" s="25" t="s">
        <v>0</v>
      </c>
      <c r="K398" s="26">
        <v>0</v>
      </c>
      <c r="L398" s="29" t="s">
        <v>40</v>
      </c>
      <c r="M398" s="1" t="str">
        <f t="shared" si="6"/>
        <v>ประกันสังคม  0  บาท</v>
      </c>
    </row>
    <row r="399" spans="1:13" ht="25.5">
      <c r="A399" s="25" t="s">
        <v>406</v>
      </c>
      <c r="B399" s="25">
        <v>524</v>
      </c>
      <c r="C399" s="25" t="s">
        <v>406</v>
      </c>
      <c r="D399" s="123" t="s">
        <v>1124</v>
      </c>
      <c r="E399" s="132" t="s">
        <v>1147</v>
      </c>
      <c r="F399" s="3">
        <v>153000</v>
      </c>
      <c r="G399" s="3">
        <v>0</v>
      </c>
      <c r="H399" s="3">
        <v>153000</v>
      </c>
      <c r="I399" s="3">
        <v>0</v>
      </c>
      <c r="J399" s="25" t="s">
        <v>0</v>
      </c>
      <c r="K399" s="26">
        <v>0</v>
      </c>
      <c r="L399" s="29" t="s">
        <v>40</v>
      </c>
      <c r="M399" s="1" t="str">
        <f t="shared" si="6"/>
        <v>ประกันสังคม  0  บาท</v>
      </c>
    </row>
    <row r="400" spans="1:13">
      <c r="A400" s="25" t="s">
        <v>81</v>
      </c>
      <c r="B400" s="25">
        <v>35</v>
      </c>
      <c r="C400" s="2" t="s">
        <v>81</v>
      </c>
      <c r="D400" s="123" t="s">
        <v>724</v>
      </c>
      <c r="E400" s="132" t="s">
        <v>1158</v>
      </c>
      <c r="F400" s="3">
        <v>62034</v>
      </c>
      <c r="G400" s="3">
        <v>0</v>
      </c>
      <c r="H400" s="3">
        <v>62034</v>
      </c>
      <c r="I400" s="3">
        <v>0</v>
      </c>
      <c r="J400" s="25" t="s">
        <v>0</v>
      </c>
      <c r="K400" s="26">
        <v>2503</v>
      </c>
      <c r="L400" s="27" t="s">
        <v>60</v>
      </c>
      <c r="M400" s="1" t="str">
        <f t="shared" si="6"/>
        <v>ประกันสังคม  2503  บาท</v>
      </c>
    </row>
    <row r="401" spans="1:13">
      <c r="A401" s="25" t="s">
        <v>273</v>
      </c>
      <c r="B401" s="25">
        <v>310</v>
      </c>
      <c r="C401" s="2" t="s">
        <v>273</v>
      </c>
      <c r="D401" s="123" t="s">
        <v>927</v>
      </c>
      <c r="E401" s="132" t="s">
        <v>1143</v>
      </c>
      <c r="F401" s="3">
        <v>108000</v>
      </c>
      <c r="G401" s="3">
        <v>0</v>
      </c>
      <c r="H401" s="3">
        <v>108000</v>
      </c>
      <c r="I401" s="3">
        <v>0</v>
      </c>
      <c r="J401" s="25" t="s">
        <v>0</v>
      </c>
      <c r="K401" s="26">
        <v>5400</v>
      </c>
      <c r="L401" s="27" t="s">
        <v>60</v>
      </c>
      <c r="M401" s="1" t="str">
        <f t="shared" si="6"/>
        <v>ประกันสังคม  5400  บาท</v>
      </c>
    </row>
    <row r="402" spans="1:13">
      <c r="A402" s="25" t="s">
        <v>417</v>
      </c>
      <c r="B402" s="25">
        <v>288</v>
      </c>
      <c r="C402" s="25" t="s">
        <v>417</v>
      </c>
      <c r="D402" s="123" t="s">
        <v>909</v>
      </c>
      <c r="E402" s="132" t="s">
        <v>1143</v>
      </c>
      <c r="F402" s="3">
        <v>180000</v>
      </c>
      <c r="G402" s="3">
        <v>0</v>
      </c>
      <c r="H402" s="3">
        <v>180000</v>
      </c>
      <c r="I402" s="3">
        <v>0</v>
      </c>
      <c r="J402" s="25" t="s">
        <v>0</v>
      </c>
      <c r="K402" s="26">
        <v>9000</v>
      </c>
      <c r="L402" s="27" t="s">
        <v>60</v>
      </c>
      <c r="M402" s="1" t="str">
        <f t="shared" si="6"/>
        <v>ประกันสังคม  9000  บาท</v>
      </c>
    </row>
    <row r="403" spans="1:13">
      <c r="A403" s="25" t="s">
        <v>66</v>
      </c>
      <c r="B403" s="25">
        <v>3</v>
      </c>
      <c r="C403" s="2" t="s">
        <v>66</v>
      </c>
      <c r="D403" s="123" t="s">
        <v>697</v>
      </c>
      <c r="E403" s="132" t="s">
        <v>1143</v>
      </c>
      <c r="F403" s="3">
        <v>306420</v>
      </c>
      <c r="G403" s="3">
        <v>0</v>
      </c>
      <c r="H403" s="3">
        <v>306420</v>
      </c>
      <c r="I403" s="3">
        <v>0</v>
      </c>
      <c r="J403" s="25" t="s">
        <v>0</v>
      </c>
      <c r="K403" s="26">
        <v>9000</v>
      </c>
      <c r="L403" s="27" t="s">
        <v>60</v>
      </c>
      <c r="M403" s="1" t="str">
        <f t="shared" si="6"/>
        <v>ประกันสังคม  9000  บาท</v>
      </c>
    </row>
    <row r="404" spans="1:13">
      <c r="A404" s="25" t="s">
        <v>127</v>
      </c>
      <c r="B404" s="25">
        <v>99</v>
      </c>
      <c r="C404" s="25" t="s">
        <v>127</v>
      </c>
      <c r="D404" s="123" t="s">
        <v>324</v>
      </c>
      <c r="E404" s="132" t="s">
        <v>1143</v>
      </c>
      <c r="F404" s="3">
        <v>108000</v>
      </c>
      <c r="G404" s="3">
        <v>0</v>
      </c>
      <c r="H404" s="3">
        <v>108000</v>
      </c>
      <c r="I404" s="3">
        <v>0</v>
      </c>
      <c r="J404" s="25" t="s">
        <v>0</v>
      </c>
      <c r="K404" s="26">
        <v>5400</v>
      </c>
      <c r="L404" s="27" t="s">
        <v>60</v>
      </c>
      <c r="M404" s="1" t="str">
        <f t="shared" si="6"/>
        <v>ประกันสังคม  5400  บาท</v>
      </c>
    </row>
    <row r="405" spans="1:13">
      <c r="A405" s="25" t="s">
        <v>643</v>
      </c>
      <c r="B405" s="25">
        <v>220</v>
      </c>
      <c r="C405" s="25" t="s">
        <v>643</v>
      </c>
      <c r="D405" s="123" t="s">
        <v>849</v>
      </c>
      <c r="E405" s="132" t="s">
        <v>1166</v>
      </c>
      <c r="F405" s="3">
        <v>8419.35</v>
      </c>
      <c r="G405" s="3">
        <v>0</v>
      </c>
      <c r="H405" s="3">
        <v>8419.35</v>
      </c>
      <c r="I405" s="3">
        <v>0</v>
      </c>
      <c r="J405" s="25" t="s">
        <v>0</v>
      </c>
      <c r="K405" s="26">
        <v>421</v>
      </c>
      <c r="L405" s="27" t="s">
        <v>60</v>
      </c>
      <c r="M405" s="1" t="str">
        <f t="shared" si="6"/>
        <v>ประกันสังคม  421  บาท</v>
      </c>
    </row>
    <row r="406" spans="1:13">
      <c r="A406" s="25" t="s">
        <v>635</v>
      </c>
      <c r="B406" s="25">
        <v>212</v>
      </c>
      <c r="C406" s="2" t="s">
        <v>635</v>
      </c>
      <c r="D406" s="123" t="s">
        <v>841</v>
      </c>
      <c r="E406" s="132" t="s">
        <v>1166</v>
      </c>
      <c r="F406" s="3">
        <v>9000</v>
      </c>
      <c r="G406" s="3">
        <v>0</v>
      </c>
      <c r="H406" s="3">
        <v>9000</v>
      </c>
      <c r="I406" s="3">
        <v>0</v>
      </c>
      <c r="J406" s="25" t="s">
        <v>0</v>
      </c>
      <c r="K406" s="26">
        <v>450</v>
      </c>
      <c r="L406" s="27" t="s">
        <v>60</v>
      </c>
      <c r="M406" s="1" t="str">
        <f t="shared" si="6"/>
        <v>ประกันสังคม  450  บาท</v>
      </c>
    </row>
    <row r="407" spans="1:13">
      <c r="A407" s="25" t="s">
        <v>269</v>
      </c>
      <c r="B407" s="25">
        <v>306</v>
      </c>
      <c r="C407" s="25" t="s">
        <v>269</v>
      </c>
      <c r="D407" s="123" t="s">
        <v>923</v>
      </c>
      <c r="E407" s="132" t="s">
        <v>1143</v>
      </c>
      <c r="F407" s="3">
        <v>108000</v>
      </c>
      <c r="G407" s="3">
        <v>0</v>
      </c>
      <c r="H407" s="3">
        <v>108000</v>
      </c>
      <c r="I407" s="3">
        <v>0</v>
      </c>
      <c r="J407" s="25" t="s">
        <v>0</v>
      </c>
      <c r="K407" s="26">
        <v>5400</v>
      </c>
      <c r="L407" s="27" t="s">
        <v>60</v>
      </c>
      <c r="M407" s="1" t="str">
        <f t="shared" si="6"/>
        <v>ประกันสังคม  5400  บาท</v>
      </c>
    </row>
    <row r="408" spans="1:13">
      <c r="A408" s="25" t="s">
        <v>231</v>
      </c>
      <c r="B408" s="25">
        <v>254</v>
      </c>
      <c r="C408" s="25" t="s">
        <v>231</v>
      </c>
      <c r="D408" s="123" t="s">
        <v>879</v>
      </c>
      <c r="E408" s="132" t="s">
        <v>1143</v>
      </c>
      <c r="F408" s="3">
        <v>180000</v>
      </c>
      <c r="G408" s="3">
        <v>0</v>
      </c>
      <c r="H408" s="3">
        <v>180000</v>
      </c>
      <c r="I408" s="3">
        <v>0</v>
      </c>
      <c r="J408" s="25" t="s">
        <v>0</v>
      </c>
      <c r="K408" s="26">
        <v>9000</v>
      </c>
      <c r="L408" s="27" t="s">
        <v>60</v>
      </c>
      <c r="M408" s="1" t="str">
        <f t="shared" si="6"/>
        <v>ประกันสังคม  9000  บาท</v>
      </c>
    </row>
    <row r="409" spans="1:13">
      <c r="A409" s="25" t="s">
        <v>149</v>
      </c>
      <c r="B409" s="25">
        <v>144</v>
      </c>
      <c r="C409" s="25" t="s">
        <v>149</v>
      </c>
      <c r="D409" s="123" t="s">
        <v>329</v>
      </c>
      <c r="E409" s="132" t="s">
        <v>1143</v>
      </c>
      <c r="F409" s="3">
        <v>108000</v>
      </c>
      <c r="G409" s="3">
        <v>0</v>
      </c>
      <c r="H409" s="3">
        <v>108000</v>
      </c>
      <c r="I409" s="3">
        <v>0</v>
      </c>
      <c r="J409" s="25" t="s">
        <v>0</v>
      </c>
      <c r="K409" s="26">
        <v>5400</v>
      </c>
      <c r="L409" s="27" t="s">
        <v>60</v>
      </c>
      <c r="M409" s="1" t="str">
        <f t="shared" si="6"/>
        <v>ประกันสังคม  5400  บาท</v>
      </c>
    </row>
    <row r="410" spans="1:13">
      <c r="A410" s="25" t="s">
        <v>133</v>
      </c>
      <c r="B410" s="25">
        <v>104</v>
      </c>
      <c r="C410" s="25" t="s">
        <v>133</v>
      </c>
      <c r="D410" s="123" t="s">
        <v>783</v>
      </c>
      <c r="E410" s="132" t="s">
        <v>1143</v>
      </c>
      <c r="F410" s="3">
        <v>108000</v>
      </c>
      <c r="G410" s="3">
        <v>0</v>
      </c>
      <c r="H410" s="3">
        <v>108000</v>
      </c>
      <c r="I410" s="3">
        <v>0</v>
      </c>
      <c r="J410" s="25" t="s">
        <v>0</v>
      </c>
      <c r="K410" s="26">
        <v>5400</v>
      </c>
      <c r="L410" s="27" t="s">
        <v>60</v>
      </c>
      <c r="M410" s="1" t="str">
        <f t="shared" si="6"/>
        <v>ประกันสังคม  5400  บาท</v>
      </c>
    </row>
    <row r="411" spans="1:13">
      <c r="A411" s="25" t="s">
        <v>155</v>
      </c>
      <c r="B411" s="25">
        <v>149</v>
      </c>
      <c r="C411" s="2" t="s">
        <v>155</v>
      </c>
      <c r="D411" s="123" t="s">
        <v>333</v>
      </c>
      <c r="E411" s="132" t="s">
        <v>1143</v>
      </c>
      <c r="F411" s="3">
        <v>108000</v>
      </c>
      <c r="G411" s="3">
        <v>0</v>
      </c>
      <c r="H411" s="3">
        <v>108000</v>
      </c>
      <c r="I411" s="3">
        <v>0</v>
      </c>
      <c r="J411" s="25" t="s">
        <v>0</v>
      </c>
      <c r="K411" s="26">
        <v>5400</v>
      </c>
      <c r="L411" s="27" t="s">
        <v>60</v>
      </c>
      <c r="M411" s="1" t="str">
        <f t="shared" si="6"/>
        <v>ประกันสังคม  5400  บาท</v>
      </c>
    </row>
    <row r="412" spans="1:13">
      <c r="A412" s="25" t="s">
        <v>201</v>
      </c>
      <c r="B412" s="25">
        <v>199</v>
      </c>
      <c r="C412" s="25" t="s">
        <v>201</v>
      </c>
      <c r="D412" s="123" t="s">
        <v>595</v>
      </c>
      <c r="E412" s="132" t="s">
        <v>1143</v>
      </c>
      <c r="F412" s="3">
        <v>108000</v>
      </c>
      <c r="G412" s="3">
        <v>0</v>
      </c>
      <c r="H412" s="3">
        <v>108000</v>
      </c>
      <c r="I412" s="3">
        <v>0</v>
      </c>
      <c r="J412" s="25" t="s">
        <v>0</v>
      </c>
      <c r="K412" s="26">
        <v>5400</v>
      </c>
      <c r="L412" s="27" t="s">
        <v>60</v>
      </c>
      <c r="M412" s="1" t="str">
        <f t="shared" si="6"/>
        <v>ประกันสังคม  5400  บาท</v>
      </c>
    </row>
    <row r="413" spans="1:13">
      <c r="A413" s="25" t="s">
        <v>275</v>
      </c>
      <c r="B413" s="25">
        <v>312</v>
      </c>
      <c r="C413" s="25" t="s">
        <v>275</v>
      </c>
      <c r="D413" s="123" t="s">
        <v>929</v>
      </c>
      <c r="E413" s="132" t="s">
        <v>1143</v>
      </c>
      <c r="F413" s="3">
        <v>108000</v>
      </c>
      <c r="G413" s="3">
        <v>0</v>
      </c>
      <c r="H413" s="3">
        <v>108000</v>
      </c>
      <c r="I413" s="3">
        <v>0</v>
      </c>
      <c r="J413" s="25" t="s">
        <v>0</v>
      </c>
      <c r="K413" s="26">
        <v>5400</v>
      </c>
      <c r="L413" s="27" t="s">
        <v>60</v>
      </c>
      <c r="M413" s="1" t="str">
        <f t="shared" si="6"/>
        <v>ประกันสังคม  5400  บาท</v>
      </c>
    </row>
    <row r="414" spans="1:13">
      <c r="A414" s="25" t="s">
        <v>142</v>
      </c>
      <c r="B414" s="25">
        <v>113</v>
      </c>
      <c r="C414" s="25" t="s">
        <v>142</v>
      </c>
      <c r="D414" s="123" t="s">
        <v>790</v>
      </c>
      <c r="E414" s="132" t="s">
        <v>1143</v>
      </c>
      <c r="F414" s="3">
        <v>108000</v>
      </c>
      <c r="G414" s="3">
        <v>0</v>
      </c>
      <c r="H414" s="3">
        <v>108000</v>
      </c>
      <c r="I414" s="3">
        <v>0</v>
      </c>
      <c r="J414" s="25" t="s">
        <v>0</v>
      </c>
      <c r="K414" s="26">
        <v>5400</v>
      </c>
      <c r="L414" s="27" t="s">
        <v>60</v>
      </c>
      <c r="M414" s="1" t="str">
        <f t="shared" si="6"/>
        <v>ประกันสังคม  5400  บาท</v>
      </c>
    </row>
    <row r="415" spans="1:13">
      <c r="A415" s="25" t="s">
        <v>276</v>
      </c>
      <c r="B415" s="25">
        <v>313</v>
      </c>
      <c r="C415" s="25" t="s">
        <v>276</v>
      </c>
      <c r="D415" s="123" t="s">
        <v>930</v>
      </c>
      <c r="E415" s="132" t="s">
        <v>1143</v>
      </c>
      <c r="F415" s="3">
        <v>108000</v>
      </c>
      <c r="G415" s="3">
        <v>0</v>
      </c>
      <c r="H415" s="3">
        <v>108000</v>
      </c>
      <c r="I415" s="3">
        <v>0</v>
      </c>
      <c r="J415" s="25" t="s">
        <v>0</v>
      </c>
      <c r="K415" s="26">
        <v>5400</v>
      </c>
      <c r="L415" s="27" t="s">
        <v>60</v>
      </c>
      <c r="M415" s="1" t="str">
        <f t="shared" si="6"/>
        <v>ประกันสังคม  5400  บาท</v>
      </c>
    </row>
    <row r="416" spans="1:13">
      <c r="A416" s="25" t="s">
        <v>279</v>
      </c>
      <c r="B416" s="25">
        <v>316</v>
      </c>
      <c r="C416" s="25" t="s">
        <v>279</v>
      </c>
      <c r="D416" s="123" t="s">
        <v>380</v>
      </c>
      <c r="E416" s="132" t="s">
        <v>1143</v>
      </c>
      <c r="F416" s="3">
        <v>108000</v>
      </c>
      <c r="G416" s="3">
        <v>0</v>
      </c>
      <c r="H416" s="3">
        <v>108000</v>
      </c>
      <c r="I416" s="3">
        <v>0</v>
      </c>
      <c r="J416" s="25" t="s">
        <v>0</v>
      </c>
      <c r="K416" s="26">
        <v>5400</v>
      </c>
      <c r="L416" s="27" t="s">
        <v>60</v>
      </c>
      <c r="M416" s="1" t="str">
        <f t="shared" si="6"/>
        <v>ประกันสังคม  5400  บาท</v>
      </c>
    </row>
    <row r="417" spans="1:13">
      <c r="A417" s="25" t="s">
        <v>278</v>
      </c>
      <c r="B417" s="25">
        <v>315</v>
      </c>
      <c r="C417" s="25" t="s">
        <v>278</v>
      </c>
      <c r="D417" s="123" t="s">
        <v>932</v>
      </c>
      <c r="E417" s="132" t="s">
        <v>1143</v>
      </c>
      <c r="F417" s="3">
        <v>108000</v>
      </c>
      <c r="G417" s="3">
        <v>0</v>
      </c>
      <c r="H417" s="3">
        <v>108000</v>
      </c>
      <c r="I417" s="3">
        <v>0</v>
      </c>
      <c r="J417" s="25" t="s">
        <v>0</v>
      </c>
      <c r="K417" s="26">
        <v>5400</v>
      </c>
      <c r="L417" s="27" t="s">
        <v>60</v>
      </c>
      <c r="M417" s="1" t="str">
        <f t="shared" si="6"/>
        <v>ประกันสังคม  5400  บาท</v>
      </c>
    </row>
    <row r="418" spans="1:13">
      <c r="A418" s="25" t="s">
        <v>251</v>
      </c>
      <c r="B418" s="25">
        <v>273</v>
      </c>
      <c r="C418" s="25" t="s">
        <v>251</v>
      </c>
      <c r="D418" s="123" t="s">
        <v>375</v>
      </c>
      <c r="E418" s="132" t="s">
        <v>1143</v>
      </c>
      <c r="F418" s="3">
        <v>180000</v>
      </c>
      <c r="G418" s="3">
        <v>0</v>
      </c>
      <c r="H418" s="3">
        <v>180000</v>
      </c>
      <c r="I418" s="3">
        <v>0</v>
      </c>
      <c r="J418" s="25" t="s">
        <v>0</v>
      </c>
      <c r="K418" s="26">
        <v>9000</v>
      </c>
      <c r="L418" s="27" t="s">
        <v>60</v>
      </c>
      <c r="M418" s="1" t="str">
        <f t="shared" si="6"/>
        <v>ประกันสังคม  9000  บาท</v>
      </c>
    </row>
    <row r="419" spans="1:13">
      <c r="A419" s="25" t="s">
        <v>274</v>
      </c>
      <c r="B419" s="25">
        <v>311</v>
      </c>
      <c r="C419" s="25" t="s">
        <v>274</v>
      </c>
      <c r="D419" s="123" t="s">
        <v>928</v>
      </c>
      <c r="E419" s="132" t="s">
        <v>1143</v>
      </c>
      <c r="F419" s="3">
        <v>108000</v>
      </c>
      <c r="G419" s="3">
        <v>0</v>
      </c>
      <c r="H419" s="3">
        <v>108000</v>
      </c>
      <c r="I419" s="3">
        <v>0</v>
      </c>
      <c r="J419" s="25" t="s">
        <v>0</v>
      </c>
      <c r="K419" s="26">
        <v>5400</v>
      </c>
      <c r="L419" s="27" t="s">
        <v>60</v>
      </c>
      <c r="M419" s="1" t="str">
        <f t="shared" si="6"/>
        <v>ประกันสังคม  5400  บาท</v>
      </c>
    </row>
    <row r="420" spans="1:13" ht="0.75" customHeight="1">
      <c r="A420" s="25" t="s">
        <v>253</v>
      </c>
      <c r="B420" s="25">
        <v>20</v>
      </c>
      <c r="C420" s="25" t="s">
        <v>253</v>
      </c>
      <c r="D420" s="123" t="s">
        <v>709</v>
      </c>
      <c r="E420" s="132" t="s">
        <v>1148</v>
      </c>
      <c r="F420" s="3">
        <v>188250</v>
      </c>
      <c r="G420" s="3">
        <v>0</v>
      </c>
      <c r="H420" s="3">
        <v>188250</v>
      </c>
      <c r="I420" s="3">
        <v>0</v>
      </c>
      <c r="J420" s="25" t="s">
        <v>0</v>
      </c>
      <c r="K420" s="26">
        <v>7500</v>
      </c>
      <c r="L420" s="27" t="s">
        <v>60</v>
      </c>
      <c r="M420" s="1" t="str">
        <f t="shared" si="6"/>
        <v>ประกันสังคม  7500  บาท</v>
      </c>
    </row>
    <row r="421" spans="1:13">
      <c r="A421" s="25" t="s">
        <v>154</v>
      </c>
      <c r="B421" s="25">
        <v>148</v>
      </c>
      <c r="C421" s="2" t="s">
        <v>154</v>
      </c>
      <c r="D421" s="123" t="s">
        <v>332</v>
      </c>
      <c r="E421" s="132" t="s">
        <v>1143</v>
      </c>
      <c r="F421" s="3">
        <v>108000</v>
      </c>
      <c r="G421" s="3">
        <v>0</v>
      </c>
      <c r="H421" s="3">
        <v>108000</v>
      </c>
      <c r="I421" s="3">
        <v>0</v>
      </c>
      <c r="J421" s="25" t="s">
        <v>0</v>
      </c>
      <c r="K421" s="26">
        <v>5400</v>
      </c>
      <c r="L421" s="27" t="s">
        <v>60</v>
      </c>
      <c r="M421" s="1" t="str">
        <f t="shared" si="6"/>
        <v>ประกันสังคม  5400  บาท</v>
      </c>
    </row>
    <row r="422" spans="1:13">
      <c r="A422" s="25" t="s">
        <v>262</v>
      </c>
      <c r="B422" s="25">
        <v>297</v>
      </c>
      <c r="C422" s="25" t="s">
        <v>262</v>
      </c>
      <c r="D422" s="123" t="s">
        <v>917</v>
      </c>
      <c r="E422" s="132" t="s">
        <v>1162</v>
      </c>
      <c r="F422" s="3">
        <v>30000</v>
      </c>
      <c r="G422" s="3">
        <v>0</v>
      </c>
      <c r="H422" s="3">
        <v>30000</v>
      </c>
      <c r="I422" s="3">
        <v>0</v>
      </c>
      <c r="J422" s="25" t="s">
        <v>0</v>
      </c>
      <c r="K422" s="26">
        <v>1500</v>
      </c>
      <c r="L422" s="27" t="s">
        <v>60</v>
      </c>
      <c r="M422" s="1" t="str">
        <f t="shared" si="6"/>
        <v>ประกันสังคม  1500  บาท</v>
      </c>
    </row>
    <row r="423" spans="1:13">
      <c r="A423" s="25" t="s">
        <v>87</v>
      </c>
      <c r="B423" s="25">
        <v>42</v>
      </c>
      <c r="C423" s="25" t="s">
        <v>87</v>
      </c>
      <c r="D423" s="123" t="s">
        <v>730</v>
      </c>
      <c r="E423" s="132" t="s">
        <v>1143</v>
      </c>
      <c r="F423" s="3">
        <v>180000</v>
      </c>
      <c r="G423" s="3">
        <v>0</v>
      </c>
      <c r="H423" s="3">
        <v>180000</v>
      </c>
      <c r="I423" s="3">
        <v>0</v>
      </c>
      <c r="J423" s="25" t="s">
        <v>0</v>
      </c>
      <c r="K423" s="26">
        <v>9000</v>
      </c>
      <c r="L423" s="27" t="s">
        <v>60</v>
      </c>
      <c r="M423" s="1" t="str">
        <f t="shared" si="6"/>
        <v>ประกันสังคม  9000  บาท</v>
      </c>
    </row>
    <row r="424" spans="1:13">
      <c r="A424" s="25" t="s">
        <v>428</v>
      </c>
      <c r="B424" s="25">
        <v>123</v>
      </c>
      <c r="C424" s="2" t="s">
        <v>428</v>
      </c>
      <c r="D424" s="123" t="s">
        <v>328</v>
      </c>
      <c r="E424" s="132" t="s">
        <v>1144</v>
      </c>
      <c r="F424" s="3">
        <v>63000</v>
      </c>
      <c r="G424" s="3">
        <v>0</v>
      </c>
      <c r="H424" s="3">
        <v>63000</v>
      </c>
      <c r="I424" s="3">
        <v>0</v>
      </c>
      <c r="J424" s="25" t="s">
        <v>0</v>
      </c>
      <c r="K424" s="26">
        <v>3150</v>
      </c>
      <c r="L424" s="27" t="s">
        <v>60</v>
      </c>
      <c r="M424" s="1" t="str">
        <f t="shared" si="6"/>
        <v>ประกันสังคม  3150  บาท</v>
      </c>
    </row>
    <row r="425" spans="1:13" ht="25.5">
      <c r="A425" s="25" t="s">
        <v>428</v>
      </c>
      <c r="B425" s="25">
        <v>506</v>
      </c>
      <c r="C425" s="25" t="s">
        <v>428</v>
      </c>
      <c r="D425" s="123" t="s">
        <v>328</v>
      </c>
      <c r="E425" s="132" t="s">
        <v>1153</v>
      </c>
      <c r="F425" s="3">
        <v>46741.93</v>
      </c>
      <c r="G425" s="3">
        <v>0</v>
      </c>
      <c r="H425" s="3">
        <v>46741.93</v>
      </c>
      <c r="I425" s="3">
        <v>0</v>
      </c>
      <c r="J425" s="25" t="s">
        <v>0</v>
      </c>
      <c r="K425" s="26">
        <v>0</v>
      </c>
      <c r="L425" s="29" t="s">
        <v>40</v>
      </c>
      <c r="M425" s="1" t="str">
        <f t="shared" si="6"/>
        <v>ประกันสังคม  0  บาท</v>
      </c>
    </row>
    <row r="426" spans="1:13">
      <c r="A426" s="25" t="s">
        <v>220</v>
      </c>
      <c r="B426" s="25">
        <v>243</v>
      </c>
      <c r="C426" s="25" t="s">
        <v>220</v>
      </c>
      <c r="D426" s="123" t="s">
        <v>374</v>
      </c>
      <c r="E426" s="132" t="s">
        <v>1143</v>
      </c>
      <c r="F426" s="3">
        <v>180000</v>
      </c>
      <c r="G426" s="3">
        <v>0</v>
      </c>
      <c r="H426" s="3">
        <v>180000</v>
      </c>
      <c r="I426" s="3">
        <v>0</v>
      </c>
      <c r="J426" s="25" t="s">
        <v>0</v>
      </c>
      <c r="K426" s="26">
        <v>9000</v>
      </c>
      <c r="L426" s="27" t="s">
        <v>60</v>
      </c>
      <c r="M426" s="1" t="str">
        <f t="shared" si="6"/>
        <v>ประกันสังคม  9000  บาท</v>
      </c>
    </row>
    <row r="427" spans="1:13">
      <c r="A427" s="25" t="s">
        <v>290</v>
      </c>
      <c r="B427" s="25">
        <v>327</v>
      </c>
      <c r="C427" s="25" t="s">
        <v>290</v>
      </c>
      <c r="D427" s="123" t="s">
        <v>384</v>
      </c>
      <c r="E427" s="132" t="s">
        <v>1143</v>
      </c>
      <c r="F427" s="3">
        <v>108000</v>
      </c>
      <c r="G427" s="3">
        <v>0</v>
      </c>
      <c r="H427" s="3">
        <v>108000</v>
      </c>
      <c r="I427" s="3">
        <v>0</v>
      </c>
      <c r="J427" s="25" t="s">
        <v>0</v>
      </c>
      <c r="K427" s="26">
        <v>5400</v>
      </c>
      <c r="L427" s="27" t="s">
        <v>60</v>
      </c>
      <c r="M427" s="1" t="str">
        <f t="shared" si="6"/>
        <v>ประกันสังคม  5400  บาท</v>
      </c>
    </row>
    <row r="428" spans="1:13">
      <c r="A428" s="25" t="s">
        <v>277</v>
      </c>
      <c r="B428" s="25">
        <v>314</v>
      </c>
      <c r="C428" s="25" t="s">
        <v>277</v>
      </c>
      <c r="D428" s="123" t="s">
        <v>931</v>
      </c>
      <c r="E428" s="132" t="s">
        <v>1143</v>
      </c>
      <c r="F428" s="3">
        <v>108000</v>
      </c>
      <c r="G428" s="3">
        <v>0</v>
      </c>
      <c r="H428" s="3">
        <v>108000</v>
      </c>
      <c r="I428" s="3">
        <v>0</v>
      </c>
      <c r="J428" s="25" t="s">
        <v>0</v>
      </c>
      <c r="K428" s="26">
        <v>5400</v>
      </c>
      <c r="L428" s="27" t="s">
        <v>60</v>
      </c>
      <c r="M428" s="1" t="str">
        <f t="shared" si="6"/>
        <v>ประกันสังคม  5400  บาท</v>
      </c>
    </row>
    <row r="429" spans="1:13" ht="25.5">
      <c r="A429" s="25" t="s">
        <v>478</v>
      </c>
      <c r="B429" s="25">
        <v>532</v>
      </c>
      <c r="C429" s="2" t="s">
        <v>478</v>
      </c>
      <c r="D429" s="123" t="s">
        <v>1132</v>
      </c>
      <c r="E429" s="132" t="s">
        <v>1147</v>
      </c>
      <c r="F429" s="3">
        <v>153000</v>
      </c>
      <c r="G429" s="3">
        <v>0</v>
      </c>
      <c r="H429" s="3">
        <v>153000</v>
      </c>
      <c r="I429" s="3">
        <v>0</v>
      </c>
      <c r="J429" s="25" t="s">
        <v>0</v>
      </c>
      <c r="K429" s="26">
        <v>0</v>
      </c>
      <c r="L429" s="29" t="s">
        <v>40</v>
      </c>
      <c r="M429" s="1" t="str">
        <f t="shared" si="6"/>
        <v>ประกันสังคม  0  บาท</v>
      </c>
    </row>
    <row r="430" spans="1:13">
      <c r="A430" s="25" t="s">
        <v>199</v>
      </c>
      <c r="B430" s="25">
        <v>193</v>
      </c>
      <c r="C430" s="25" t="s">
        <v>199</v>
      </c>
      <c r="D430" s="123" t="s">
        <v>368</v>
      </c>
      <c r="E430" s="132" t="s">
        <v>1145</v>
      </c>
      <c r="F430" s="3">
        <v>72000</v>
      </c>
      <c r="G430" s="3">
        <v>0</v>
      </c>
      <c r="H430" s="3">
        <v>72000</v>
      </c>
      <c r="I430" s="3">
        <v>0</v>
      </c>
      <c r="J430" s="25" t="s">
        <v>0</v>
      </c>
      <c r="K430" s="26">
        <v>3600</v>
      </c>
      <c r="L430" s="27" t="s">
        <v>60</v>
      </c>
      <c r="M430" s="1" t="str">
        <f t="shared" si="6"/>
        <v>ประกันสังคม  3600  บาท</v>
      </c>
    </row>
    <row r="431" spans="1:13">
      <c r="A431" s="25" t="s">
        <v>207</v>
      </c>
      <c r="B431" s="25">
        <v>231</v>
      </c>
      <c r="C431" s="25" t="s">
        <v>207</v>
      </c>
      <c r="D431" s="123" t="s">
        <v>373</v>
      </c>
      <c r="E431" s="132" t="s">
        <v>1147</v>
      </c>
      <c r="F431" s="3">
        <v>135000</v>
      </c>
      <c r="G431" s="3">
        <v>0</v>
      </c>
      <c r="H431" s="3">
        <v>135000</v>
      </c>
      <c r="I431" s="3">
        <v>0</v>
      </c>
      <c r="J431" s="25" t="s">
        <v>0</v>
      </c>
      <c r="K431" s="26">
        <v>6750</v>
      </c>
      <c r="L431" s="27" t="s">
        <v>60</v>
      </c>
      <c r="M431" s="1" t="str">
        <f t="shared" si="6"/>
        <v>ประกันสังคม  6750  บาท</v>
      </c>
    </row>
    <row r="432" spans="1:13" ht="25.5">
      <c r="A432" s="25" t="s">
        <v>689</v>
      </c>
      <c r="B432" s="25">
        <v>536</v>
      </c>
      <c r="C432" s="2" t="s">
        <v>689</v>
      </c>
      <c r="D432" s="123" t="s">
        <v>1136</v>
      </c>
      <c r="E432" s="132" t="s">
        <v>1147</v>
      </c>
      <c r="F432" s="3">
        <v>153000</v>
      </c>
      <c r="G432" s="3">
        <v>0</v>
      </c>
      <c r="H432" s="3">
        <v>153000</v>
      </c>
      <c r="I432" s="3">
        <v>0</v>
      </c>
      <c r="J432" s="25" t="s">
        <v>0</v>
      </c>
      <c r="K432" s="26">
        <v>0</v>
      </c>
      <c r="L432" s="29" t="s">
        <v>40</v>
      </c>
      <c r="M432" s="1" t="str">
        <f t="shared" si="6"/>
        <v>ประกันสังคม  0  บาท</v>
      </c>
    </row>
    <row r="433" spans="1:13">
      <c r="A433" s="25" t="s">
        <v>424</v>
      </c>
      <c r="B433" s="25">
        <v>224</v>
      </c>
      <c r="C433" s="25" t="s">
        <v>424</v>
      </c>
      <c r="D433" s="123" t="s">
        <v>853</v>
      </c>
      <c r="E433" s="132" t="s">
        <v>1160</v>
      </c>
      <c r="F433" s="3">
        <v>19316.809999999998</v>
      </c>
      <c r="G433" s="3">
        <v>0</v>
      </c>
      <c r="H433" s="3">
        <v>19316.809999999998</v>
      </c>
      <c r="I433" s="3">
        <v>0</v>
      </c>
      <c r="J433" s="25" t="s">
        <v>0</v>
      </c>
      <c r="K433" s="26">
        <v>885</v>
      </c>
      <c r="L433" s="27" t="s">
        <v>60</v>
      </c>
      <c r="M433" s="1" t="str">
        <f t="shared" si="6"/>
        <v>ประกันสังคม  885  บาท</v>
      </c>
    </row>
    <row r="434" spans="1:13">
      <c r="A434" s="25" t="s">
        <v>94</v>
      </c>
      <c r="B434" s="25">
        <v>49</v>
      </c>
      <c r="C434" s="25" t="s">
        <v>94</v>
      </c>
      <c r="D434" s="123" t="s">
        <v>736</v>
      </c>
      <c r="E434" s="132" t="s">
        <v>1143</v>
      </c>
      <c r="F434" s="3">
        <v>180000</v>
      </c>
      <c r="G434" s="3">
        <v>0</v>
      </c>
      <c r="H434" s="3">
        <v>180000</v>
      </c>
      <c r="I434" s="3">
        <v>0</v>
      </c>
      <c r="J434" s="25" t="s">
        <v>0</v>
      </c>
      <c r="K434" s="26">
        <v>9000</v>
      </c>
      <c r="L434" s="27" t="s">
        <v>60</v>
      </c>
      <c r="M434" s="1" t="str">
        <f t="shared" si="6"/>
        <v>ประกันสังคม  9000  บาท</v>
      </c>
    </row>
    <row r="435" spans="1:13">
      <c r="A435" s="25" t="s">
        <v>137</v>
      </c>
      <c r="B435" s="25">
        <v>107</v>
      </c>
      <c r="C435" s="2" t="s">
        <v>137</v>
      </c>
      <c r="D435" s="123" t="s">
        <v>786</v>
      </c>
      <c r="E435" s="132" t="s">
        <v>1143</v>
      </c>
      <c r="F435" s="3">
        <v>108000</v>
      </c>
      <c r="G435" s="3">
        <v>0</v>
      </c>
      <c r="H435" s="3">
        <v>108000</v>
      </c>
      <c r="I435" s="3">
        <v>0</v>
      </c>
      <c r="J435" s="25" t="s">
        <v>0</v>
      </c>
      <c r="K435" s="26">
        <v>5400</v>
      </c>
      <c r="L435" s="27" t="s">
        <v>60</v>
      </c>
      <c r="M435" s="1" t="str">
        <f t="shared" si="6"/>
        <v>ประกันสังคม  5400  บาท</v>
      </c>
    </row>
    <row r="436" spans="1:13" ht="25.5">
      <c r="A436" s="25" t="s">
        <v>531</v>
      </c>
      <c r="B436" s="25">
        <v>396</v>
      </c>
      <c r="C436" s="25" t="s">
        <v>531</v>
      </c>
      <c r="D436" s="123" t="s">
        <v>1004</v>
      </c>
      <c r="E436" s="132" t="s">
        <v>1143</v>
      </c>
      <c r="F436" s="3">
        <v>108000</v>
      </c>
      <c r="G436" s="3">
        <v>0</v>
      </c>
      <c r="H436" s="3">
        <v>108000</v>
      </c>
      <c r="I436" s="3">
        <v>0</v>
      </c>
      <c r="J436" s="25" t="s">
        <v>0</v>
      </c>
      <c r="K436" s="26">
        <v>0</v>
      </c>
      <c r="L436" s="29" t="s">
        <v>40</v>
      </c>
      <c r="M436" s="1" t="str">
        <f t="shared" si="6"/>
        <v>ประกันสังคม  0  บาท</v>
      </c>
    </row>
    <row r="437" spans="1:13" ht="25.5">
      <c r="A437" s="25" t="s">
        <v>695</v>
      </c>
      <c r="B437" s="25">
        <v>542</v>
      </c>
      <c r="C437" s="2" t="s">
        <v>695</v>
      </c>
      <c r="D437" s="123" t="s">
        <v>1142</v>
      </c>
      <c r="E437" s="132" t="s">
        <v>1166</v>
      </c>
      <c r="F437" s="3">
        <v>2612.9</v>
      </c>
      <c r="G437" s="3">
        <v>0</v>
      </c>
      <c r="H437" s="3">
        <v>2612.9</v>
      </c>
      <c r="I437" s="3">
        <v>0</v>
      </c>
      <c r="J437" s="25" t="s">
        <v>0</v>
      </c>
      <c r="K437" s="26">
        <v>0</v>
      </c>
      <c r="L437" s="29" t="s">
        <v>40</v>
      </c>
      <c r="M437" s="1" t="str">
        <f t="shared" si="6"/>
        <v>ประกันสังคม  0  บาท</v>
      </c>
    </row>
    <row r="438" spans="1:13">
      <c r="A438" s="25" t="s">
        <v>294</v>
      </c>
      <c r="B438" s="25">
        <v>74</v>
      </c>
      <c r="C438" s="25" t="s">
        <v>294</v>
      </c>
      <c r="D438" s="123" t="s">
        <v>754</v>
      </c>
      <c r="E438" s="132" t="s">
        <v>1143</v>
      </c>
      <c r="F438" s="3">
        <v>180000</v>
      </c>
      <c r="G438" s="3">
        <v>0</v>
      </c>
      <c r="H438" s="3">
        <v>180000</v>
      </c>
      <c r="I438" s="3">
        <v>0</v>
      </c>
      <c r="J438" s="25" t="s">
        <v>0</v>
      </c>
      <c r="K438" s="26">
        <v>9000</v>
      </c>
      <c r="L438" s="27" t="s">
        <v>60</v>
      </c>
      <c r="M438" s="1" t="str">
        <f t="shared" si="6"/>
        <v>ประกันสังคม  9000  บาท</v>
      </c>
    </row>
    <row r="439" spans="1:13">
      <c r="A439" s="25" t="s">
        <v>223</v>
      </c>
      <c r="B439" s="25">
        <v>246</v>
      </c>
      <c r="C439" s="25" t="s">
        <v>223</v>
      </c>
      <c r="D439" s="123" t="s">
        <v>871</v>
      </c>
      <c r="E439" s="132" t="s">
        <v>1143</v>
      </c>
      <c r="F439" s="3">
        <v>180000</v>
      </c>
      <c r="G439" s="3">
        <v>0</v>
      </c>
      <c r="H439" s="3">
        <v>180000</v>
      </c>
      <c r="I439" s="3">
        <v>0</v>
      </c>
      <c r="J439" s="25" t="s">
        <v>0</v>
      </c>
      <c r="K439" s="26">
        <v>9000</v>
      </c>
      <c r="L439" s="27" t="s">
        <v>60</v>
      </c>
      <c r="M439" s="1" t="str">
        <f t="shared" si="6"/>
        <v>ประกันสังคม  9000  บาท</v>
      </c>
    </row>
    <row r="440" spans="1:13" ht="25.5">
      <c r="A440" s="25" t="s">
        <v>405</v>
      </c>
      <c r="B440" s="25">
        <v>525</v>
      </c>
      <c r="C440" s="2" t="s">
        <v>405</v>
      </c>
      <c r="D440" s="123" t="s">
        <v>1125</v>
      </c>
      <c r="E440" s="132" t="s">
        <v>1147</v>
      </c>
      <c r="F440" s="3">
        <v>153000</v>
      </c>
      <c r="G440" s="3">
        <v>0</v>
      </c>
      <c r="H440" s="3">
        <v>153000</v>
      </c>
      <c r="I440" s="3">
        <v>0</v>
      </c>
      <c r="J440" s="25" t="s">
        <v>0</v>
      </c>
      <c r="K440" s="26">
        <v>0</v>
      </c>
      <c r="L440" s="29" t="s">
        <v>40</v>
      </c>
      <c r="M440" s="1" t="str">
        <f t="shared" si="6"/>
        <v>ประกันสังคม  0  บาท</v>
      </c>
    </row>
    <row r="441" spans="1:13">
      <c r="A441" s="25" t="s">
        <v>99</v>
      </c>
      <c r="B441" s="25">
        <v>53</v>
      </c>
      <c r="C441" s="25" t="s">
        <v>99</v>
      </c>
      <c r="D441" s="123" t="s">
        <v>739</v>
      </c>
      <c r="E441" s="132" t="s">
        <v>1143</v>
      </c>
      <c r="F441" s="3">
        <v>180000</v>
      </c>
      <c r="G441" s="3">
        <v>0</v>
      </c>
      <c r="H441" s="3">
        <v>180000</v>
      </c>
      <c r="I441" s="3">
        <v>0</v>
      </c>
      <c r="J441" s="25" t="s">
        <v>0</v>
      </c>
      <c r="K441" s="26">
        <v>9000</v>
      </c>
      <c r="L441" s="27" t="s">
        <v>60</v>
      </c>
      <c r="M441" s="1" t="str">
        <f t="shared" si="6"/>
        <v>ประกันสังคม  9000  บาท</v>
      </c>
    </row>
    <row r="442" spans="1:13">
      <c r="A442" s="25" t="s">
        <v>271</v>
      </c>
      <c r="B442" s="25">
        <v>308</v>
      </c>
      <c r="C442" s="25" t="s">
        <v>271</v>
      </c>
      <c r="D442" s="123" t="s">
        <v>925</v>
      </c>
      <c r="E442" s="132" t="s">
        <v>1143</v>
      </c>
      <c r="F442" s="3">
        <v>108000</v>
      </c>
      <c r="G442" s="3">
        <v>0</v>
      </c>
      <c r="H442" s="3">
        <v>108000</v>
      </c>
      <c r="I442" s="3">
        <v>0</v>
      </c>
      <c r="J442" s="25" t="s">
        <v>0</v>
      </c>
      <c r="K442" s="26">
        <v>5400</v>
      </c>
      <c r="L442" s="27" t="s">
        <v>60</v>
      </c>
      <c r="M442" s="1" t="str">
        <f t="shared" si="6"/>
        <v>ประกันสังคม  5400  บาท</v>
      </c>
    </row>
    <row r="443" spans="1:13">
      <c r="A443" s="25" t="s">
        <v>300</v>
      </c>
      <c r="B443" s="25">
        <v>342</v>
      </c>
      <c r="C443" s="25" t="s">
        <v>300</v>
      </c>
      <c r="D443" s="123" t="s">
        <v>952</v>
      </c>
      <c r="E443" s="132" t="s">
        <v>1143</v>
      </c>
      <c r="F443" s="3">
        <v>180000</v>
      </c>
      <c r="G443" s="3">
        <v>0</v>
      </c>
      <c r="H443" s="3">
        <v>180000</v>
      </c>
      <c r="I443" s="3">
        <v>0</v>
      </c>
      <c r="J443" s="25" t="s">
        <v>0</v>
      </c>
      <c r="K443" s="26">
        <v>9000</v>
      </c>
      <c r="L443" s="27" t="s">
        <v>60</v>
      </c>
      <c r="M443" s="1" t="str">
        <f t="shared" si="6"/>
        <v>ประกันสังคม  9000  บาท</v>
      </c>
    </row>
    <row r="444" spans="1:13">
      <c r="A444" s="25" t="s">
        <v>306</v>
      </c>
      <c r="B444" s="25">
        <v>349</v>
      </c>
      <c r="C444" s="25" t="s">
        <v>306</v>
      </c>
      <c r="D444" s="123" t="s">
        <v>388</v>
      </c>
      <c r="E444" s="132" t="s">
        <v>1143</v>
      </c>
      <c r="F444" s="3">
        <v>108000</v>
      </c>
      <c r="G444" s="3">
        <v>0</v>
      </c>
      <c r="H444" s="3">
        <v>108000</v>
      </c>
      <c r="I444" s="3">
        <v>0</v>
      </c>
      <c r="J444" s="25" t="s">
        <v>0</v>
      </c>
      <c r="K444" s="26">
        <v>5400</v>
      </c>
      <c r="L444" s="27" t="s">
        <v>60</v>
      </c>
      <c r="M444" s="1" t="str">
        <f t="shared" si="6"/>
        <v>ประกันสังคม  5400  บาท</v>
      </c>
    </row>
    <row r="445" spans="1:13">
      <c r="A445" s="25" t="s">
        <v>309</v>
      </c>
      <c r="B445" s="25">
        <v>351</v>
      </c>
      <c r="C445" s="25" t="s">
        <v>309</v>
      </c>
      <c r="D445" s="123" t="s">
        <v>960</v>
      </c>
      <c r="E445" s="132" t="s">
        <v>1143</v>
      </c>
      <c r="F445" s="3">
        <v>108000</v>
      </c>
      <c r="G445" s="3">
        <v>0</v>
      </c>
      <c r="H445" s="3">
        <v>108000</v>
      </c>
      <c r="I445" s="3">
        <v>0</v>
      </c>
      <c r="J445" s="25" t="s">
        <v>0</v>
      </c>
      <c r="K445" s="26">
        <v>5400</v>
      </c>
      <c r="L445" s="27" t="s">
        <v>60</v>
      </c>
      <c r="M445" s="1" t="str">
        <f t="shared" si="6"/>
        <v>ประกันสังคม  5400  บาท</v>
      </c>
    </row>
    <row r="446" spans="1:13">
      <c r="A446" s="25" t="s">
        <v>289</v>
      </c>
      <c r="B446" s="25">
        <v>326</v>
      </c>
      <c r="C446" s="2" t="s">
        <v>289</v>
      </c>
      <c r="D446" s="123" t="s">
        <v>939</v>
      </c>
      <c r="E446" s="132" t="s">
        <v>1143</v>
      </c>
      <c r="F446" s="3">
        <v>108000</v>
      </c>
      <c r="G446" s="3">
        <v>0</v>
      </c>
      <c r="H446" s="3">
        <v>108000</v>
      </c>
      <c r="I446" s="3">
        <v>0</v>
      </c>
      <c r="J446" s="25" t="s">
        <v>0</v>
      </c>
      <c r="K446" s="26">
        <v>5400</v>
      </c>
      <c r="L446" s="27" t="s">
        <v>60</v>
      </c>
      <c r="M446" s="1" t="str">
        <f t="shared" si="6"/>
        <v>ประกันสังคม  5400  บาท</v>
      </c>
    </row>
    <row r="447" spans="1:13">
      <c r="A447" s="25" t="s">
        <v>101</v>
      </c>
      <c r="B447" s="25">
        <v>55</v>
      </c>
      <c r="C447" s="25" t="s">
        <v>101</v>
      </c>
      <c r="D447" s="123" t="s">
        <v>320</v>
      </c>
      <c r="E447" s="132" t="s">
        <v>1143</v>
      </c>
      <c r="F447" s="3">
        <v>180000</v>
      </c>
      <c r="G447" s="3">
        <v>0</v>
      </c>
      <c r="H447" s="3">
        <v>180000</v>
      </c>
      <c r="I447" s="3">
        <v>0</v>
      </c>
      <c r="J447" s="25" t="s">
        <v>0</v>
      </c>
      <c r="K447" s="26">
        <v>9000</v>
      </c>
      <c r="L447" s="27" t="s">
        <v>60</v>
      </c>
      <c r="M447" s="1" t="str">
        <f t="shared" si="6"/>
        <v>ประกันสังคม  9000  บาท</v>
      </c>
    </row>
    <row r="448" spans="1:13">
      <c r="A448" s="25" t="s">
        <v>197</v>
      </c>
      <c r="B448" s="25">
        <v>192</v>
      </c>
      <c r="C448" s="2" t="s">
        <v>197</v>
      </c>
      <c r="D448" s="123" t="s">
        <v>827</v>
      </c>
      <c r="E448" s="132" t="s">
        <v>1143</v>
      </c>
      <c r="F448" s="3">
        <v>108000</v>
      </c>
      <c r="G448" s="3">
        <v>0</v>
      </c>
      <c r="H448" s="3">
        <v>108000</v>
      </c>
      <c r="I448" s="3">
        <v>0</v>
      </c>
      <c r="J448" s="25" t="s">
        <v>0</v>
      </c>
      <c r="K448" s="26">
        <v>5400</v>
      </c>
      <c r="L448" s="27" t="s">
        <v>60</v>
      </c>
      <c r="M448" s="1" t="str">
        <f t="shared" si="6"/>
        <v>ประกันสังคม  5400  บาท</v>
      </c>
    </row>
    <row r="449" spans="1:13">
      <c r="A449" s="25" t="s">
        <v>135</v>
      </c>
      <c r="B449" s="25">
        <v>105</v>
      </c>
      <c r="C449" s="2" t="s">
        <v>135</v>
      </c>
      <c r="D449" s="123" t="s">
        <v>784</v>
      </c>
      <c r="E449" s="132" t="s">
        <v>1143</v>
      </c>
      <c r="F449" s="3">
        <v>108000</v>
      </c>
      <c r="G449" s="3">
        <v>0</v>
      </c>
      <c r="H449" s="3">
        <v>108000</v>
      </c>
      <c r="I449" s="3">
        <v>0</v>
      </c>
      <c r="J449" s="25" t="s">
        <v>0</v>
      </c>
      <c r="K449" s="26">
        <v>5400</v>
      </c>
      <c r="L449" s="27" t="s">
        <v>60</v>
      </c>
      <c r="M449" s="1" t="str">
        <f t="shared" si="6"/>
        <v>ประกันสังคม  5400  บาท</v>
      </c>
    </row>
    <row r="450" spans="1:13">
      <c r="A450" s="25" t="s">
        <v>168</v>
      </c>
      <c r="B450" s="25">
        <v>161</v>
      </c>
      <c r="C450" s="25" t="s">
        <v>168</v>
      </c>
      <c r="D450" s="123" t="s">
        <v>346</v>
      </c>
      <c r="E450" s="132" t="s">
        <v>1143</v>
      </c>
      <c r="F450" s="3">
        <v>108000</v>
      </c>
      <c r="G450" s="3">
        <v>0</v>
      </c>
      <c r="H450" s="3">
        <v>108000</v>
      </c>
      <c r="I450" s="3">
        <v>0</v>
      </c>
      <c r="J450" s="25" t="s">
        <v>0</v>
      </c>
      <c r="K450" s="26">
        <v>5400</v>
      </c>
      <c r="L450" s="27" t="s">
        <v>60</v>
      </c>
      <c r="M450" s="1" t="str">
        <f t="shared" ref="M450:M513" si="7">CONCATENATE("","ประกันสังคม","  ",K450,"  ","บาท")</f>
        <v>ประกันสังคม  5400  บาท</v>
      </c>
    </row>
    <row r="451" spans="1:13">
      <c r="A451" s="25" t="s">
        <v>270</v>
      </c>
      <c r="B451" s="25">
        <v>307</v>
      </c>
      <c r="C451" s="25" t="s">
        <v>270</v>
      </c>
      <c r="D451" s="123" t="s">
        <v>924</v>
      </c>
      <c r="E451" s="132" t="s">
        <v>1147</v>
      </c>
      <c r="F451" s="3">
        <v>81000</v>
      </c>
      <c r="G451" s="3">
        <v>0</v>
      </c>
      <c r="H451" s="3">
        <v>81000</v>
      </c>
      <c r="I451" s="3">
        <v>0</v>
      </c>
      <c r="J451" s="25" t="s">
        <v>0</v>
      </c>
      <c r="K451" s="26">
        <v>4050</v>
      </c>
      <c r="L451" s="27" t="s">
        <v>60</v>
      </c>
      <c r="M451" s="1" t="str">
        <f t="shared" si="7"/>
        <v>ประกันสังคม  4050  บาท</v>
      </c>
    </row>
    <row r="452" spans="1:13">
      <c r="A452" s="25" t="s">
        <v>236</v>
      </c>
      <c r="B452" s="25">
        <v>258</v>
      </c>
      <c r="C452" s="25" t="s">
        <v>236</v>
      </c>
      <c r="D452" s="123" t="s">
        <v>883</v>
      </c>
      <c r="E452" s="132" t="s">
        <v>1143</v>
      </c>
      <c r="F452" s="3">
        <v>180000</v>
      </c>
      <c r="G452" s="3">
        <v>0</v>
      </c>
      <c r="H452" s="3">
        <v>180000</v>
      </c>
      <c r="I452" s="3">
        <v>0</v>
      </c>
      <c r="J452" s="25" t="s">
        <v>0</v>
      </c>
      <c r="K452" s="26">
        <v>9000</v>
      </c>
      <c r="L452" s="27" t="s">
        <v>60</v>
      </c>
      <c r="M452" s="1" t="str">
        <f t="shared" si="7"/>
        <v>ประกันสังคม  9000  บาท</v>
      </c>
    </row>
    <row r="453" spans="1:13">
      <c r="A453" s="25" t="s">
        <v>161</v>
      </c>
      <c r="B453" s="25">
        <v>155</v>
      </c>
      <c r="C453" s="2" t="s">
        <v>161</v>
      </c>
      <c r="D453" s="123" t="s">
        <v>339</v>
      </c>
      <c r="E453" s="132" t="s">
        <v>1143</v>
      </c>
      <c r="F453" s="3">
        <v>108000</v>
      </c>
      <c r="G453" s="3">
        <v>0</v>
      </c>
      <c r="H453" s="3">
        <v>108000</v>
      </c>
      <c r="I453" s="3">
        <v>0</v>
      </c>
      <c r="J453" s="25" t="s">
        <v>0</v>
      </c>
      <c r="K453" s="26">
        <v>5400</v>
      </c>
      <c r="L453" s="27" t="s">
        <v>60</v>
      </c>
      <c r="M453" s="1" t="str">
        <f t="shared" si="7"/>
        <v>ประกันสังคม  5400  บาท</v>
      </c>
    </row>
    <row r="454" spans="1:13" ht="25.5">
      <c r="A454" s="25" t="s">
        <v>688</v>
      </c>
      <c r="B454" s="25">
        <v>535</v>
      </c>
      <c r="C454" s="2" t="s">
        <v>688</v>
      </c>
      <c r="D454" s="123" t="s">
        <v>1135</v>
      </c>
      <c r="E454" s="132" t="s">
        <v>1147</v>
      </c>
      <c r="F454" s="3">
        <v>153000</v>
      </c>
      <c r="G454" s="3">
        <v>0</v>
      </c>
      <c r="H454" s="3">
        <v>153000</v>
      </c>
      <c r="I454" s="3">
        <v>0</v>
      </c>
      <c r="J454" s="25" t="s">
        <v>0</v>
      </c>
      <c r="K454" s="26">
        <v>0</v>
      </c>
      <c r="L454" s="29" t="s">
        <v>40</v>
      </c>
      <c r="M454" s="1" t="str">
        <f t="shared" si="7"/>
        <v>ประกันสังคม  0  บาท</v>
      </c>
    </row>
    <row r="455" spans="1:13">
      <c r="A455" s="25" t="s">
        <v>242</v>
      </c>
      <c r="B455" s="25">
        <v>264</v>
      </c>
      <c r="C455" s="25" t="s">
        <v>242</v>
      </c>
      <c r="D455" s="123" t="s">
        <v>888</v>
      </c>
      <c r="E455" s="132" t="s">
        <v>1143</v>
      </c>
      <c r="F455" s="3">
        <v>180000</v>
      </c>
      <c r="G455" s="3">
        <v>0</v>
      </c>
      <c r="H455" s="3">
        <v>180000</v>
      </c>
      <c r="I455" s="3">
        <v>0</v>
      </c>
      <c r="J455" s="25" t="s">
        <v>0</v>
      </c>
      <c r="K455" s="26">
        <v>9000</v>
      </c>
      <c r="L455" s="27" t="s">
        <v>60</v>
      </c>
      <c r="M455" s="1" t="str">
        <f t="shared" si="7"/>
        <v>ประกันสังคม  9000  บาท</v>
      </c>
    </row>
    <row r="456" spans="1:13">
      <c r="A456" s="25" t="s">
        <v>158</v>
      </c>
      <c r="B456" s="25">
        <v>152</v>
      </c>
      <c r="C456" s="25" t="s">
        <v>158</v>
      </c>
      <c r="D456" s="123" t="s">
        <v>336</v>
      </c>
      <c r="E456" s="132" t="s">
        <v>1143</v>
      </c>
      <c r="F456" s="3">
        <v>108000</v>
      </c>
      <c r="G456" s="3">
        <v>0</v>
      </c>
      <c r="H456" s="3">
        <v>108000</v>
      </c>
      <c r="I456" s="3">
        <v>0</v>
      </c>
      <c r="J456" s="25" t="s">
        <v>0</v>
      </c>
      <c r="K456" s="26">
        <v>5400</v>
      </c>
      <c r="L456" s="27" t="s">
        <v>60</v>
      </c>
      <c r="M456" s="1" t="str">
        <f t="shared" si="7"/>
        <v>ประกันสังคม  5400  บาท</v>
      </c>
    </row>
    <row r="457" spans="1:13" ht="25.5">
      <c r="A457" s="25" t="s">
        <v>409</v>
      </c>
      <c r="B457" s="25">
        <v>521</v>
      </c>
      <c r="C457" s="25" t="s">
        <v>409</v>
      </c>
      <c r="D457" s="123" t="s">
        <v>1121</v>
      </c>
      <c r="E457" s="132" t="s">
        <v>1147</v>
      </c>
      <c r="F457" s="3">
        <v>153000</v>
      </c>
      <c r="G457" s="3">
        <v>0</v>
      </c>
      <c r="H457" s="3">
        <v>153000</v>
      </c>
      <c r="I457" s="3">
        <v>0</v>
      </c>
      <c r="J457" s="25" t="s">
        <v>0</v>
      </c>
      <c r="K457" s="26">
        <v>0</v>
      </c>
      <c r="L457" s="29" t="s">
        <v>40</v>
      </c>
      <c r="M457" s="1" t="str">
        <f t="shared" si="7"/>
        <v>ประกันสังคม  0  บาท</v>
      </c>
    </row>
    <row r="458" spans="1:13">
      <c r="A458" s="25" t="s">
        <v>225</v>
      </c>
      <c r="B458" s="25">
        <v>248</v>
      </c>
      <c r="C458" s="25" t="s">
        <v>225</v>
      </c>
      <c r="D458" s="123" t="s">
        <v>873</v>
      </c>
      <c r="E458" s="132" t="s">
        <v>1143</v>
      </c>
      <c r="F458" s="3">
        <v>180000</v>
      </c>
      <c r="G458" s="3">
        <v>0</v>
      </c>
      <c r="H458" s="3">
        <v>180000</v>
      </c>
      <c r="I458" s="3">
        <v>0</v>
      </c>
      <c r="J458" s="25" t="s">
        <v>0</v>
      </c>
      <c r="K458" s="26">
        <v>9000</v>
      </c>
      <c r="L458" s="27" t="s">
        <v>60</v>
      </c>
      <c r="M458" s="1" t="str">
        <f t="shared" si="7"/>
        <v>ประกันสังคม  9000  บาท</v>
      </c>
    </row>
    <row r="459" spans="1:13">
      <c r="A459" s="25" t="s">
        <v>308</v>
      </c>
      <c r="B459" s="25">
        <v>136</v>
      </c>
      <c r="C459" s="25" t="s">
        <v>308</v>
      </c>
      <c r="D459" s="123" t="s">
        <v>389</v>
      </c>
      <c r="E459" s="132" t="s">
        <v>1153</v>
      </c>
      <c r="F459" s="3">
        <v>54900</v>
      </c>
      <c r="G459" s="3">
        <v>0</v>
      </c>
      <c r="H459" s="3">
        <v>54900</v>
      </c>
      <c r="I459" s="3">
        <v>0</v>
      </c>
      <c r="J459" s="25" t="s">
        <v>0</v>
      </c>
      <c r="K459" s="26">
        <v>2745</v>
      </c>
      <c r="L459" s="27" t="s">
        <v>60</v>
      </c>
      <c r="M459" s="1" t="str">
        <f t="shared" si="7"/>
        <v>ประกันสังคม  2745  บาท</v>
      </c>
    </row>
    <row r="460" spans="1:13">
      <c r="A460" s="25" t="s">
        <v>308</v>
      </c>
      <c r="B460" s="25">
        <v>353</v>
      </c>
      <c r="C460" s="25" t="s">
        <v>308</v>
      </c>
      <c r="D460" s="123" t="s">
        <v>962</v>
      </c>
      <c r="E460" s="132" t="s">
        <v>1159</v>
      </c>
      <c r="F460" s="3">
        <v>54000</v>
      </c>
      <c r="G460" s="3">
        <v>0</v>
      </c>
      <c r="H460" s="3">
        <v>54000</v>
      </c>
      <c r="I460" s="3">
        <v>0</v>
      </c>
      <c r="J460" s="25" t="s">
        <v>0</v>
      </c>
      <c r="K460" s="26">
        <v>2700</v>
      </c>
      <c r="L460" s="27" t="s">
        <v>60</v>
      </c>
      <c r="M460" s="1" t="str">
        <f t="shared" si="7"/>
        <v>ประกันสังคม  2700  บาท</v>
      </c>
    </row>
    <row r="461" spans="1:13">
      <c r="A461" s="25" t="s">
        <v>264</v>
      </c>
      <c r="B461" s="25">
        <v>283</v>
      </c>
      <c r="C461" s="25" t="s">
        <v>264</v>
      </c>
      <c r="D461" s="123" t="s">
        <v>376</v>
      </c>
      <c r="E461" s="132" t="s">
        <v>1143</v>
      </c>
      <c r="F461" s="3">
        <v>180000</v>
      </c>
      <c r="G461" s="3">
        <v>0</v>
      </c>
      <c r="H461" s="3">
        <v>180000</v>
      </c>
      <c r="I461" s="3">
        <v>0</v>
      </c>
      <c r="J461" s="25" t="s">
        <v>0</v>
      </c>
      <c r="K461" s="26">
        <v>9000</v>
      </c>
      <c r="L461" s="27" t="s">
        <v>60</v>
      </c>
      <c r="M461" s="1" t="str">
        <f t="shared" si="7"/>
        <v>ประกันสังคม  9000  บาท</v>
      </c>
    </row>
    <row r="462" spans="1:13">
      <c r="A462" s="25" t="s">
        <v>288</v>
      </c>
      <c r="B462" s="25">
        <v>325</v>
      </c>
      <c r="C462" s="25" t="s">
        <v>288</v>
      </c>
      <c r="D462" s="123" t="s">
        <v>383</v>
      </c>
      <c r="E462" s="132" t="s">
        <v>1143</v>
      </c>
      <c r="F462" s="3">
        <v>108000</v>
      </c>
      <c r="G462" s="3">
        <v>0</v>
      </c>
      <c r="H462" s="3">
        <v>108000</v>
      </c>
      <c r="I462" s="3">
        <v>0</v>
      </c>
      <c r="J462" s="25" t="s">
        <v>0</v>
      </c>
      <c r="K462" s="26">
        <v>5400</v>
      </c>
      <c r="L462" s="27" t="s">
        <v>60</v>
      </c>
      <c r="M462" s="1" t="str">
        <f t="shared" si="7"/>
        <v>ประกันสังคม  5400  บาท</v>
      </c>
    </row>
    <row r="463" spans="1:13">
      <c r="A463" s="25" t="s">
        <v>623</v>
      </c>
      <c r="B463" s="25">
        <v>129</v>
      </c>
      <c r="C463" s="25" t="s">
        <v>623</v>
      </c>
      <c r="D463" s="123" t="s">
        <v>804</v>
      </c>
      <c r="E463" s="132" t="s">
        <v>1156</v>
      </c>
      <c r="F463" s="3">
        <v>72000</v>
      </c>
      <c r="G463" s="3">
        <v>0</v>
      </c>
      <c r="H463" s="3">
        <v>72000</v>
      </c>
      <c r="I463" s="3">
        <v>0</v>
      </c>
      <c r="J463" s="25" t="s">
        <v>0</v>
      </c>
      <c r="K463" s="26">
        <v>3600</v>
      </c>
      <c r="L463" s="27" t="s">
        <v>60</v>
      </c>
      <c r="M463" s="1" t="str">
        <f t="shared" si="7"/>
        <v>ประกันสังคม  3600  บาท</v>
      </c>
    </row>
    <row r="464" spans="1:13">
      <c r="A464" s="25" t="s">
        <v>85</v>
      </c>
      <c r="B464" s="25">
        <v>40</v>
      </c>
      <c r="C464" s="25" t="s">
        <v>85</v>
      </c>
      <c r="D464" s="123" t="s">
        <v>728</v>
      </c>
      <c r="E464" s="132" t="s">
        <v>1145</v>
      </c>
      <c r="F464" s="3">
        <v>115645.16</v>
      </c>
      <c r="G464" s="3">
        <v>0</v>
      </c>
      <c r="H464" s="3">
        <v>115645.16</v>
      </c>
      <c r="I464" s="3">
        <v>0</v>
      </c>
      <c r="J464" s="25" t="s">
        <v>0</v>
      </c>
      <c r="K464" s="26">
        <v>5782</v>
      </c>
      <c r="L464" s="27" t="s">
        <v>60</v>
      </c>
      <c r="M464" s="1" t="str">
        <f t="shared" si="7"/>
        <v>ประกันสังคม  5782  บาท</v>
      </c>
    </row>
    <row r="465" spans="1:13">
      <c r="A465" s="25" t="s">
        <v>160</v>
      </c>
      <c r="B465" s="25">
        <v>154</v>
      </c>
      <c r="C465" s="25" t="s">
        <v>160</v>
      </c>
      <c r="D465" s="123" t="s">
        <v>338</v>
      </c>
      <c r="E465" s="132" t="s">
        <v>1143</v>
      </c>
      <c r="F465" s="3">
        <v>108000</v>
      </c>
      <c r="G465" s="3">
        <v>0</v>
      </c>
      <c r="H465" s="3">
        <v>108000</v>
      </c>
      <c r="I465" s="3">
        <v>0</v>
      </c>
      <c r="J465" s="25" t="s">
        <v>0</v>
      </c>
      <c r="K465" s="26">
        <v>5400</v>
      </c>
      <c r="L465" s="27" t="s">
        <v>60</v>
      </c>
      <c r="M465" s="1" t="str">
        <f t="shared" si="7"/>
        <v>ประกันสังคม  5400  บาท</v>
      </c>
    </row>
    <row r="466" spans="1:13">
      <c r="A466" s="25" t="s">
        <v>138</v>
      </c>
      <c r="B466" s="25">
        <v>109</v>
      </c>
      <c r="C466" s="2" t="s">
        <v>138</v>
      </c>
      <c r="D466" s="123" t="s">
        <v>787</v>
      </c>
      <c r="E466" s="132" t="s">
        <v>1143</v>
      </c>
      <c r="F466" s="3">
        <v>108000</v>
      </c>
      <c r="G466" s="3">
        <v>0</v>
      </c>
      <c r="H466" s="3">
        <v>108000</v>
      </c>
      <c r="I466" s="3">
        <v>0</v>
      </c>
      <c r="J466" s="25" t="s">
        <v>0</v>
      </c>
      <c r="K466" s="26">
        <v>5400</v>
      </c>
      <c r="L466" s="27" t="s">
        <v>60</v>
      </c>
      <c r="M466" s="1" t="str">
        <f t="shared" si="7"/>
        <v>ประกันสังคม  5400  บาท</v>
      </c>
    </row>
    <row r="467" spans="1:13" ht="25.5">
      <c r="A467" s="25" t="s">
        <v>561</v>
      </c>
      <c r="B467" s="25">
        <v>494</v>
      </c>
      <c r="C467" s="25" t="s">
        <v>561</v>
      </c>
      <c r="D467" s="123" t="s">
        <v>1102</v>
      </c>
      <c r="E467" s="132" t="s">
        <v>1148</v>
      </c>
      <c r="F467" s="3">
        <v>90000</v>
      </c>
      <c r="G467" s="3">
        <v>0</v>
      </c>
      <c r="H467" s="3">
        <v>90000</v>
      </c>
      <c r="I467" s="3">
        <v>0</v>
      </c>
      <c r="J467" s="25" t="s">
        <v>0</v>
      </c>
      <c r="K467" s="26">
        <v>0</v>
      </c>
      <c r="L467" s="29" t="s">
        <v>40</v>
      </c>
      <c r="M467" s="1" t="str">
        <f t="shared" si="7"/>
        <v>ประกันสังคม  0  บาท</v>
      </c>
    </row>
    <row r="468" spans="1:13" ht="25.5">
      <c r="A468" s="25" t="s">
        <v>402</v>
      </c>
      <c r="B468" s="25">
        <v>529</v>
      </c>
      <c r="C468" s="2" t="s">
        <v>402</v>
      </c>
      <c r="D468" s="123" t="s">
        <v>1129</v>
      </c>
      <c r="E468" s="132" t="s">
        <v>1147</v>
      </c>
      <c r="F468" s="3">
        <v>153000</v>
      </c>
      <c r="G468" s="3">
        <v>0</v>
      </c>
      <c r="H468" s="3">
        <v>153000</v>
      </c>
      <c r="I468" s="3">
        <v>0</v>
      </c>
      <c r="J468" s="25" t="s">
        <v>0</v>
      </c>
      <c r="K468" s="26">
        <v>0</v>
      </c>
      <c r="L468" s="29" t="s">
        <v>40</v>
      </c>
      <c r="M468" s="1" t="str">
        <f t="shared" si="7"/>
        <v>ประกันสังคม  0  บาท</v>
      </c>
    </row>
    <row r="469" spans="1:13">
      <c r="A469" s="25" t="s">
        <v>98</v>
      </c>
      <c r="B469" s="25">
        <v>52</v>
      </c>
      <c r="C469" s="25" t="s">
        <v>98</v>
      </c>
      <c r="D469" s="123" t="s">
        <v>738</v>
      </c>
      <c r="E469" s="132" t="s">
        <v>1143</v>
      </c>
      <c r="F469" s="3">
        <v>180000</v>
      </c>
      <c r="G469" s="3">
        <v>0</v>
      </c>
      <c r="H469" s="3">
        <v>180000</v>
      </c>
      <c r="I469" s="3">
        <v>0</v>
      </c>
      <c r="J469" s="25" t="s">
        <v>0</v>
      </c>
      <c r="K469" s="26">
        <v>9000</v>
      </c>
      <c r="L469" s="27" t="s">
        <v>60</v>
      </c>
      <c r="M469" s="1" t="str">
        <f t="shared" si="7"/>
        <v>ประกันสังคม  9000  บาท</v>
      </c>
    </row>
    <row r="470" spans="1:13">
      <c r="A470" s="25" t="s">
        <v>272</v>
      </c>
      <c r="B470" s="25">
        <v>309</v>
      </c>
      <c r="C470" s="25" t="s">
        <v>272</v>
      </c>
      <c r="D470" s="123" t="s">
        <v>926</v>
      </c>
      <c r="E470" s="132" t="s">
        <v>1143</v>
      </c>
      <c r="F470" s="3">
        <v>108000</v>
      </c>
      <c r="G470" s="3">
        <v>0</v>
      </c>
      <c r="H470" s="3">
        <v>108000</v>
      </c>
      <c r="I470" s="3">
        <v>0</v>
      </c>
      <c r="J470" s="25" t="s">
        <v>0</v>
      </c>
      <c r="K470" s="26">
        <v>5400</v>
      </c>
      <c r="L470" s="27" t="s">
        <v>60</v>
      </c>
      <c r="M470" s="1" t="str">
        <f t="shared" si="7"/>
        <v>ประกันสังคม  5400  บาท</v>
      </c>
    </row>
    <row r="471" spans="1:13">
      <c r="A471" s="25" t="s">
        <v>164</v>
      </c>
      <c r="B471" s="25">
        <v>157</v>
      </c>
      <c r="C471" s="25" t="s">
        <v>164</v>
      </c>
      <c r="D471" s="123" t="s">
        <v>342</v>
      </c>
      <c r="E471" s="132" t="s">
        <v>1143</v>
      </c>
      <c r="F471" s="3">
        <v>108000</v>
      </c>
      <c r="G471" s="3">
        <v>0</v>
      </c>
      <c r="H471" s="3">
        <v>108000</v>
      </c>
      <c r="I471" s="3">
        <v>0</v>
      </c>
      <c r="J471" s="25" t="s">
        <v>0</v>
      </c>
      <c r="K471" s="26">
        <v>5400</v>
      </c>
      <c r="L471" s="27" t="s">
        <v>60</v>
      </c>
      <c r="M471" s="1" t="str">
        <f t="shared" si="7"/>
        <v>ประกันสังคม  5400  บาท</v>
      </c>
    </row>
    <row r="472" spans="1:13">
      <c r="A472" s="25" t="s">
        <v>633</v>
      </c>
      <c r="B472" s="25">
        <v>210</v>
      </c>
      <c r="C472" s="2" t="s">
        <v>633</v>
      </c>
      <c r="D472" s="123" t="s">
        <v>839</v>
      </c>
      <c r="E472" s="132" t="s">
        <v>1166</v>
      </c>
      <c r="F472" s="3">
        <v>9000</v>
      </c>
      <c r="G472" s="3">
        <v>0</v>
      </c>
      <c r="H472" s="3">
        <v>9000</v>
      </c>
      <c r="I472" s="3">
        <v>0</v>
      </c>
      <c r="J472" s="25" t="s">
        <v>0</v>
      </c>
      <c r="K472" s="26">
        <v>450</v>
      </c>
      <c r="L472" s="27" t="s">
        <v>60</v>
      </c>
      <c r="M472" s="1" t="str">
        <f t="shared" si="7"/>
        <v>ประกันสังคม  450  บาท</v>
      </c>
    </row>
    <row r="473" spans="1:13">
      <c r="A473" s="25" t="s">
        <v>159</v>
      </c>
      <c r="B473" s="25">
        <v>153</v>
      </c>
      <c r="C473" s="2" t="s">
        <v>159</v>
      </c>
      <c r="D473" s="123" t="s">
        <v>337</v>
      </c>
      <c r="E473" s="132" t="s">
        <v>1143</v>
      </c>
      <c r="F473" s="3">
        <v>108000</v>
      </c>
      <c r="G473" s="3">
        <v>0</v>
      </c>
      <c r="H473" s="3">
        <v>108000</v>
      </c>
      <c r="I473" s="3">
        <v>0</v>
      </c>
      <c r="J473" s="25" t="s">
        <v>0</v>
      </c>
      <c r="K473" s="26">
        <v>5400</v>
      </c>
      <c r="L473" s="27" t="s">
        <v>60</v>
      </c>
      <c r="M473" s="1" t="str">
        <f t="shared" si="7"/>
        <v>ประกันสังคม  5400  บาท</v>
      </c>
    </row>
    <row r="474" spans="1:13">
      <c r="A474" s="25" t="s">
        <v>457</v>
      </c>
      <c r="B474" s="25">
        <v>291</v>
      </c>
      <c r="C474" s="25" t="s">
        <v>457</v>
      </c>
      <c r="D474" s="123" t="s">
        <v>911</v>
      </c>
      <c r="E474" s="132" t="s">
        <v>1143</v>
      </c>
      <c r="F474" s="3">
        <v>180000</v>
      </c>
      <c r="G474" s="3">
        <v>0</v>
      </c>
      <c r="H474" s="3">
        <v>180000</v>
      </c>
      <c r="I474" s="3">
        <v>0</v>
      </c>
      <c r="J474" s="25" t="s">
        <v>0</v>
      </c>
      <c r="K474" s="26">
        <v>9000</v>
      </c>
      <c r="L474" s="27" t="s">
        <v>60</v>
      </c>
      <c r="M474" s="1" t="str">
        <f t="shared" si="7"/>
        <v>ประกันสังคม  9000  บาท</v>
      </c>
    </row>
    <row r="475" spans="1:13" ht="25.5">
      <c r="A475" s="25" t="s">
        <v>410</v>
      </c>
      <c r="B475" s="25">
        <v>520</v>
      </c>
      <c r="C475" s="25" t="s">
        <v>410</v>
      </c>
      <c r="D475" s="123" t="s">
        <v>1120</v>
      </c>
      <c r="E475" s="132" t="s">
        <v>1147</v>
      </c>
      <c r="F475" s="3">
        <v>153000</v>
      </c>
      <c r="G475" s="3">
        <v>0</v>
      </c>
      <c r="H475" s="3">
        <v>153000</v>
      </c>
      <c r="I475" s="3">
        <v>0</v>
      </c>
      <c r="J475" s="25" t="s">
        <v>0</v>
      </c>
      <c r="K475" s="26">
        <v>0</v>
      </c>
      <c r="L475" s="29" t="s">
        <v>40</v>
      </c>
      <c r="M475" s="1" t="str">
        <f t="shared" si="7"/>
        <v>ประกันสังคม  0  บาท</v>
      </c>
    </row>
    <row r="476" spans="1:13">
      <c r="A476" s="25" t="s">
        <v>624</v>
      </c>
      <c r="B476" s="25">
        <v>130</v>
      </c>
      <c r="C476" s="25" t="s">
        <v>624</v>
      </c>
      <c r="D476" s="123" t="s">
        <v>805</v>
      </c>
      <c r="E476" s="132" t="s">
        <v>1150</v>
      </c>
      <c r="F476" s="3">
        <v>63000</v>
      </c>
      <c r="G476" s="3">
        <v>0</v>
      </c>
      <c r="H476" s="3">
        <v>63000</v>
      </c>
      <c r="I476" s="3">
        <v>0</v>
      </c>
      <c r="J476" s="25" t="s">
        <v>0</v>
      </c>
      <c r="K476" s="26">
        <v>3150</v>
      </c>
      <c r="L476" s="27" t="s">
        <v>60</v>
      </c>
      <c r="M476" s="1" t="str">
        <f t="shared" si="7"/>
        <v>ประกันสังคม  3150  บาท</v>
      </c>
    </row>
    <row r="477" spans="1:13">
      <c r="A477" s="25" t="s">
        <v>232</v>
      </c>
      <c r="B477" s="25">
        <v>255</v>
      </c>
      <c r="C477" s="25" t="s">
        <v>232</v>
      </c>
      <c r="D477" s="123" t="s">
        <v>880</v>
      </c>
      <c r="E477" s="132" t="s">
        <v>1143</v>
      </c>
      <c r="F477" s="3">
        <v>180000</v>
      </c>
      <c r="G477" s="3">
        <v>0</v>
      </c>
      <c r="H477" s="3">
        <v>180000</v>
      </c>
      <c r="I477" s="3">
        <v>0</v>
      </c>
      <c r="J477" s="25" t="s">
        <v>0</v>
      </c>
      <c r="K477" s="26">
        <v>9000</v>
      </c>
      <c r="L477" s="27" t="s">
        <v>60</v>
      </c>
      <c r="M477" s="1" t="str">
        <f t="shared" si="7"/>
        <v>ประกันสังคม  9000  บาท</v>
      </c>
    </row>
    <row r="478" spans="1:13" ht="25.5">
      <c r="A478" s="25" t="s">
        <v>470</v>
      </c>
      <c r="B478" s="25">
        <v>511</v>
      </c>
      <c r="C478" s="25" t="s">
        <v>470</v>
      </c>
      <c r="D478" s="123" t="s">
        <v>598</v>
      </c>
      <c r="E478" s="132" t="s">
        <v>1147</v>
      </c>
      <c r="F478" s="3">
        <v>153000</v>
      </c>
      <c r="G478" s="3">
        <v>0</v>
      </c>
      <c r="H478" s="3">
        <v>153000</v>
      </c>
      <c r="I478" s="3">
        <v>0</v>
      </c>
      <c r="J478" s="25" t="s">
        <v>0</v>
      </c>
      <c r="K478" s="26">
        <v>0</v>
      </c>
      <c r="L478" s="29" t="s">
        <v>40</v>
      </c>
      <c r="M478" s="1" t="str">
        <f t="shared" si="7"/>
        <v>ประกันสังคม  0  บาท</v>
      </c>
    </row>
    <row r="479" spans="1:13">
      <c r="A479" s="25" t="s">
        <v>286</v>
      </c>
      <c r="B479" s="25">
        <v>323</v>
      </c>
      <c r="C479" s="25" t="s">
        <v>286</v>
      </c>
      <c r="D479" s="123" t="s">
        <v>382</v>
      </c>
      <c r="E479" s="132" t="s">
        <v>1143</v>
      </c>
      <c r="F479" s="3">
        <v>108000</v>
      </c>
      <c r="G479" s="3">
        <v>0</v>
      </c>
      <c r="H479" s="3">
        <v>108000</v>
      </c>
      <c r="I479" s="3">
        <v>0</v>
      </c>
      <c r="J479" s="25" t="s">
        <v>0</v>
      </c>
      <c r="K479" s="26">
        <v>5400</v>
      </c>
      <c r="L479" s="27" t="s">
        <v>60</v>
      </c>
      <c r="M479" s="1" t="str">
        <f t="shared" si="7"/>
        <v>ประกันสังคม  5400  บาท</v>
      </c>
    </row>
    <row r="480" spans="1:13">
      <c r="A480" s="25" t="s">
        <v>195</v>
      </c>
      <c r="B480" s="25">
        <v>190</v>
      </c>
      <c r="C480" s="25" t="s">
        <v>195</v>
      </c>
      <c r="D480" s="123" t="s">
        <v>366</v>
      </c>
      <c r="E480" s="132" t="s">
        <v>1143</v>
      </c>
      <c r="F480" s="3">
        <v>108000</v>
      </c>
      <c r="G480" s="3">
        <v>0</v>
      </c>
      <c r="H480" s="3">
        <v>108000</v>
      </c>
      <c r="I480" s="3">
        <v>0</v>
      </c>
      <c r="J480" s="25" t="s">
        <v>0</v>
      </c>
      <c r="K480" s="26">
        <v>5400</v>
      </c>
      <c r="L480" s="27" t="s">
        <v>60</v>
      </c>
      <c r="M480" s="1" t="str">
        <f t="shared" si="7"/>
        <v>ประกันสังคม  5400  บาท</v>
      </c>
    </row>
    <row r="481" spans="1:13">
      <c r="A481" s="25" t="s">
        <v>249</v>
      </c>
      <c r="B481" s="25">
        <v>271</v>
      </c>
      <c r="C481" s="25" t="s">
        <v>249</v>
      </c>
      <c r="D481" s="123" t="s">
        <v>895</v>
      </c>
      <c r="E481" s="132" t="s">
        <v>1143</v>
      </c>
      <c r="F481" s="3">
        <v>180000</v>
      </c>
      <c r="G481" s="3">
        <v>0</v>
      </c>
      <c r="H481" s="3">
        <v>180000</v>
      </c>
      <c r="I481" s="3">
        <v>0</v>
      </c>
      <c r="J481" s="25" t="s">
        <v>0</v>
      </c>
      <c r="K481" s="26">
        <v>9000</v>
      </c>
      <c r="L481" s="27" t="s">
        <v>60</v>
      </c>
      <c r="M481" s="1" t="str">
        <f t="shared" si="7"/>
        <v>ประกันสังคม  9000  บาท</v>
      </c>
    </row>
    <row r="482" spans="1:13">
      <c r="A482" s="25" t="s">
        <v>452</v>
      </c>
      <c r="B482" s="25">
        <v>204</v>
      </c>
      <c r="C482" s="25" t="s">
        <v>452</v>
      </c>
      <c r="D482" s="123" t="s">
        <v>833</v>
      </c>
      <c r="E482" s="132" t="s">
        <v>1143</v>
      </c>
      <c r="F482" s="3">
        <v>108000</v>
      </c>
      <c r="G482" s="3">
        <v>0</v>
      </c>
      <c r="H482" s="3">
        <v>108000</v>
      </c>
      <c r="I482" s="3">
        <v>0</v>
      </c>
      <c r="J482" s="25" t="s">
        <v>0</v>
      </c>
      <c r="K482" s="26">
        <v>5400</v>
      </c>
      <c r="L482" s="27" t="s">
        <v>60</v>
      </c>
      <c r="M482" s="1" t="str">
        <f t="shared" si="7"/>
        <v>ประกันสังคม  5400  บาท</v>
      </c>
    </row>
    <row r="483" spans="1:13">
      <c r="A483" s="25" t="s">
        <v>152</v>
      </c>
      <c r="B483" s="25">
        <v>147</v>
      </c>
      <c r="C483" s="25" t="s">
        <v>152</v>
      </c>
      <c r="D483" s="123" t="s">
        <v>818</v>
      </c>
      <c r="E483" s="132" t="s">
        <v>1143</v>
      </c>
      <c r="F483" s="3">
        <v>108000</v>
      </c>
      <c r="G483" s="3">
        <v>0</v>
      </c>
      <c r="H483" s="3">
        <v>108000</v>
      </c>
      <c r="I483" s="3">
        <v>0</v>
      </c>
      <c r="J483" s="25" t="s">
        <v>0</v>
      </c>
      <c r="K483" s="26">
        <v>5400</v>
      </c>
      <c r="L483" s="27" t="s">
        <v>60</v>
      </c>
      <c r="M483" s="1" t="str">
        <f t="shared" si="7"/>
        <v>ประกันสังคม  5400  บาท</v>
      </c>
    </row>
    <row r="484" spans="1:13">
      <c r="A484" s="25" t="s">
        <v>215</v>
      </c>
      <c r="B484" s="25">
        <v>239</v>
      </c>
      <c r="C484" s="25" t="s">
        <v>215</v>
      </c>
      <c r="D484" s="123" t="s">
        <v>865</v>
      </c>
      <c r="E484" s="132" t="s">
        <v>1143</v>
      </c>
      <c r="F484" s="3">
        <v>180000</v>
      </c>
      <c r="G484" s="3">
        <v>0</v>
      </c>
      <c r="H484" s="3">
        <v>180000</v>
      </c>
      <c r="I484" s="3">
        <v>0</v>
      </c>
      <c r="J484" s="25" t="s">
        <v>0</v>
      </c>
      <c r="K484" s="26">
        <v>9000</v>
      </c>
      <c r="L484" s="27" t="s">
        <v>60</v>
      </c>
      <c r="M484" s="1" t="str">
        <f t="shared" si="7"/>
        <v>ประกันสังคม  9000  บาท</v>
      </c>
    </row>
    <row r="485" spans="1:13" ht="25.5">
      <c r="A485" s="25" t="s">
        <v>471</v>
      </c>
      <c r="B485" s="25">
        <v>512</v>
      </c>
      <c r="C485" s="2" t="s">
        <v>471</v>
      </c>
      <c r="D485" s="123" t="s">
        <v>599</v>
      </c>
      <c r="E485" s="132" t="s">
        <v>1147</v>
      </c>
      <c r="F485" s="3">
        <v>153000</v>
      </c>
      <c r="G485" s="3">
        <v>0</v>
      </c>
      <c r="H485" s="3">
        <v>153000</v>
      </c>
      <c r="I485" s="3">
        <v>0</v>
      </c>
      <c r="J485" s="25" t="s">
        <v>0</v>
      </c>
      <c r="K485" s="26">
        <v>0</v>
      </c>
      <c r="L485" s="29" t="s">
        <v>40</v>
      </c>
      <c r="M485" s="1" t="str">
        <f t="shared" si="7"/>
        <v>ประกันสังคม  0  บาท</v>
      </c>
    </row>
    <row r="486" spans="1:13">
      <c r="A486" s="25" t="s">
        <v>111</v>
      </c>
      <c r="B486" s="25">
        <v>65</v>
      </c>
      <c r="C486" s="25" t="s">
        <v>111</v>
      </c>
      <c r="D486" s="123" t="s">
        <v>748</v>
      </c>
      <c r="E486" s="132" t="s">
        <v>1143</v>
      </c>
      <c r="F486" s="3">
        <v>180000</v>
      </c>
      <c r="G486" s="3">
        <v>0</v>
      </c>
      <c r="H486" s="3">
        <v>180000</v>
      </c>
      <c r="I486" s="3">
        <v>0</v>
      </c>
      <c r="J486" s="25" t="s">
        <v>0</v>
      </c>
      <c r="K486" s="26">
        <v>9000</v>
      </c>
      <c r="L486" s="27" t="s">
        <v>60</v>
      </c>
      <c r="M486" s="1" t="str">
        <f t="shared" si="7"/>
        <v>ประกันสังคม  9000  บาท</v>
      </c>
    </row>
    <row r="487" spans="1:13">
      <c r="A487" s="25" t="s">
        <v>435</v>
      </c>
      <c r="B487" s="25">
        <v>73</v>
      </c>
      <c r="C487" s="25" t="s">
        <v>435</v>
      </c>
      <c r="D487" s="123" t="s">
        <v>387</v>
      </c>
      <c r="E487" s="132" t="s">
        <v>1143</v>
      </c>
      <c r="F487" s="3">
        <v>180000</v>
      </c>
      <c r="G487" s="3">
        <v>0</v>
      </c>
      <c r="H487" s="3">
        <v>180000</v>
      </c>
      <c r="I487" s="3">
        <v>0</v>
      </c>
      <c r="J487" s="25" t="s">
        <v>0</v>
      </c>
      <c r="K487" s="26">
        <v>9000</v>
      </c>
      <c r="L487" s="27" t="s">
        <v>60</v>
      </c>
      <c r="M487" s="1" t="str">
        <f t="shared" si="7"/>
        <v>ประกันสังคม  9000  บาท</v>
      </c>
    </row>
    <row r="488" spans="1:13" ht="25.5">
      <c r="A488" s="25" t="s">
        <v>474</v>
      </c>
      <c r="B488" s="25">
        <v>515</v>
      </c>
      <c r="C488" s="25" t="s">
        <v>474</v>
      </c>
      <c r="D488" s="123" t="s">
        <v>602</v>
      </c>
      <c r="E488" s="132" t="s">
        <v>1147</v>
      </c>
      <c r="F488" s="3">
        <v>153000</v>
      </c>
      <c r="G488" s="3">
        <v>0</v>
      </c>
      <c r="H488" s="3">
        <v>153000</v>
      </c>
      <c r="I488" s="3">
        <v>0</v>
      </c>
      <c r="J488" s="25" t="s">
        <v>0</v>
      </c>
      <c r="K488" s="26">
        <v>0</v>
      </c>
      <c r="L488" s="29" t="s">
        <v>40</v>
      </c>
      <c r="M488" s="1" t="str">
        <f t="shared" si="7"/>
        <v>ประกันสังคม  0  บาท</v>
      </c>
    </row>
    <row r="489" spans="1:13">
      <c r="A489" s="25" t="s">
        <v>192</v>
      </c>
      <c r="B489" s="25">
        <v>187</v>
      </c>
      <c r="C489" s="25" t="s">
        <v>192</v>
      </c>
      <c r="D489" s="123" t="s">
        <v>363</v>
      </c>
      <c r="E489" s="132" t="s">
        <v>1143</v>
      </c>
      <c r="F489" s="3">
        <v>108000</v>
      </c>
      <c r="G489" s="3">
        <v>0</v>
      </c>
      <c r="H489" s="3">
        <v>108000</v>
      </c>
      <c r="I489" s="3">
        <v>0</v>
      </c>
      <c r="J489" s="25" t="s">
        <v>0</v>
      </c>
      <c r="K489" s="26">
        <v>5400</v>
      </c>
      <c r="L489" s="27" t="s">
        <v>60</v>
      </c>
      <c r="M489" s="1" t="str">
        <f t="shared" si="7"/>
        <v>ประกันสังคม  5400  บาท</v>
      </c>
    </row>
    <row r="490" spans="1:13">
      <c r="A490" s="25" t="s">
        <v>263</v>
      </c>
      <c r="B490" s="25">
        <v>282</v>
      </c>
      <c r="C490" s="25" t="s">
        <v>263</v>
      </c>
      <c r="D490" s="123" t="s">
        <v>905</v>
      </c>
      <c r="E490" s="132" t="s">
        <v>1143</v>
      </c>
      <c r="F490" s="3">
        <v>180000</v>
      </c>
      <c r="G490" s="3">
        <v>0</v>
      </c>
      <c r="H490" s="3">
        <v>180000</v>
      </c>
      <c r="I490" s="3">
        <v>0</v>
      </c>
      <c r="J490" s="25" t="s">
        <v>0</v>
      </c>
      <c r="K490" s="26">
        <v>9000</v>
      </c>
      <c r="L490" s="27" t="s">
        <v>60</v>
      </c>
      <c r="M490" s="1" t="str">
        <f t="shared" si="7"/>
        <v>ประกันสังคม  9000  บาท</v>
      </c>
    </row>
    <row r="491" spans="1:13">
      <c r="A491" s="25" t="s">
        <v>180</v>
      </c>
      <c r="B491" s="25">
        <v>175</v>
      </c>
      <c r="C491" s="2" t="s">
        <v>180</v>
      </c>
      <c r="D491" s="123" t="s">
        <v>820</v>
      </c>
      <c r="E491" s="132" t="s">
        <v>1147</v>
      </c>
      <c r="F491" s="3">
        <v>81000</v>
      </c>
      <c r="G491" s="3">
        <v>0</v>
      </c>
      <c r="H491" s="3">
        <v>81000</v>
      </c>
      <c r="I491" s="3">
        <v>0</v>
      </c>
      <c r="J491" s="25" t="s">
        <v>0</v>
      </c>
      <c r="K491" s="26">
        <v>4050</v>
      </c>
      <c r="L491" s="27" t="s">
        <v>60</v>
      </c>
      <c r="M491" s="1" t="str">
        <f t="shared" si="7"/>
        <v>ประกันสังคม  4050  บาท</v>
      </c>
    </row>
    <row r="492" spans="1:13">
      <c r="A492" s="25" t="s">
        <v>239</v>
      </c>
      <c r="B492" s="25">
        <v>261</v>
      </c>
      <c r="C492" s="2" t="s">
        <v>239</v>
      </c>
      <c r="D492" s="123" t="s">
        <v>885</v>
      </c>
      <c r="E492" s="132" t="s">
        <v>1143</v>
      </c>
      <c r="F492" s="3">
        <v>180000</v>
      </c>
      <c r="G492" s="3">
        <v>0</v>
      </c>
      <c r="H492" s="3">
        <v>180000</v>
      </c>
      <c r="I492" s="3">
        <v>0</v>
      </c>
      <c r="J492" s="25" t="s">
        <v>0</v>
      </c>
      <c r="K492" s="26">
        <v>9000</v>
      </c>
      <c r="L492" s="27" t="s">
        <v>60</v>
      </c>
      <c r="M492" s="1" t="str">
        <f t="shared" si="7"/>
        <v>ประกันสังคม  9000  บาท</v>
      </c>
    </row>
    <row r="493" spans="1:13">
      <c r="A493" s="25" t="s">
        <v>291</v>
      </c>
      <c r="B493" s="25">
        <v>328</v>
      </c>
      <c r="C493" s="25" t="s">
        <v>291</v>
      </c>
      <c r="D493" s="123" t="s">
        <v>385</v>
      </c>
      <c r="E493" s="132" t="s">
        <v>1143</v>
      </c>
      <c r="F493" s="3">
        <v>108000</v>
      </c>
      <c r="G493" s="3">
        <v>0</v>
      </c>
      <c r="H493" s="3">
        <v>108000</v>
      </c>
      <c r="I493" s="3">
        <v>0</v>
      </c>
      <c r="J493" s="25" t="s">
        <v>0</v>
      </c>
      <c r="K493" s="26">
        <v>5400</v>
      </c>
      <c r="L493" s="27" t="s">
        <v>60</v>
      </c>
      <c r="M493" s="1" t="str">
        <f t="shared" si="7"/>
        <v>ประกันสังคม  5400  บาท</v>
      </c>
    </row>
    <row r="494" spans="1:13">
      <c r="A494" s="25" t="s">
        <v>644</v>
      </c>
      <c r="B494" s="25">
        <v>221</v>
      </c>
      <c r="C494" s="2" t="s">
        <v>644</v>
      </c>
      <c r="D494" s="123" t="s">
        <v>850</v>
      </c>
      <c r="E494" s="132" t="s">
        <v>1166</v>
      </c>
      <c r="F494" s="3">
        <v>7548.38</v>
      </c>
      <c r="G494" s="3">
        <v>0</v>
      </c>
      <c r="H494" s="3">
        <v>7548.38</v>
      </c>
      <c r="I494" s="3">
        <v>0</v>
      </c>
      <c r="J494" s="25" t="s">
        <v>0</v>
      </c>
      <c r="K494" s="26">
        <v>377</v>
      </c>
      <c r="L494" s="27" t="s">
        <v>60</v>
      </c>
      <c r="M494" s="1" t="str">
        <f t="shared" si="7"/>
        <v>ประกันสังคม  377  บาท</v>
      </c>
    </row>
    <row r="495" spans="1:13">
      <c r="A495" s="25" t="s">
        <v>182</v>
      </c>
      <c r="B495" s="25">
        <v>177</v>
      </c>
      <c r="C495" s="2" t="s">
        <v>182</v>
      </c>
      <c r="D495" s="123" t="s">
        <v>359</v>
      </c>
      <c r="E495" s="132" t="s">
        <v>1143</v>
      </c>
      <c r="F495" s="3">
        <v>108000</v>
      </c>
      <c r="G495" s="3">
        <v>0</v>
      </c>
      <c r="H495" s="3">
        <v>108000</v>
      </c>
      <c r="I495" s="3">
        <v>0</v>
      </c>
      <c r="J495" s="25" t="s">
        <v>0</v>
      </c>
      <c r="K495" s="26">
        <v>5400</v>
      </c>
      <c r="L495" s="27" t="s">
        <v>60</v>
      </c>
      <c r="M495" s="1" t="str">
        <f t="shared" si="7"/>
        <v>ประกันสังคม  5400  บาท</v>
      </c>
    </row>
    <row r="496" spans="1:13" ht="25.5">
      <c r="A496" s="25" t="s">
        <v>475</v>
      </c>
      <c r="B496" s="25">
        <v>516</v>
      </c>
      <c r="C496" s="25" t="s">
        <v>475</v>
      </c>
      <c r="D496" s="123" t="s">
        <v>603</v>
      </c>
      <c r="E496" s="132" t="s">
        <v>1147</v>
      </c>
      <c r="F496" s="3">
        <v>153000</v>
      </c>
      <c r="G496" s="3">
        <v>0</v>
      </c>
      <c r="H496" s="3">
        <v>153000</v>
      </c>
      <c r="I496" s="3">
        <v>0</v>
      </c>
      <c r="J496" s="25" t="s">
        <v>0</v>
      </c>
      <c r="K496" s="26">
        <v>0</v>
      </c>
      <c r="L496" s="29" t="s">
        <v>40</v>
      </c>
      <c r="M496" s="1" t="str">
        <f t="shared" si="7"/>
        <v>ประกันสังคม  0  บาท</v>
      </c>
    </row>
    <row r="497" spans="1:13">
      <c r="A497" s="25" t="s">
        <v>179</v>
      </c>
      <c r="B497" s="25">
        <v>174</v>
      </c>
      <c r="C497" s="25" t="s">
        <v>179</v>
      </c>
      <c r="D497" s="123" t="s">
        <v>819</v>
      </c>
      <c r="E497" s="132" t="s">
        <v>1143</v>
      </c>
      <c r="F497" s="3">
        <v>108000</v>
      </c>
      <c r="G497" s="3">
        <v>0</v>
      </c>
      <c r="H497" s="3">
        <v>108000</v>
      </c>
      <c r="I497" s="3">
        <v>0</v>
      </c>
      <c r="J497" s="25" t="s">
        <v>0</v>
      </c>
      <c r="K497" s="26">
        <v>5400</v>
      </c>
      <c r="L497" s="27" t="s">
        <v>60</v>
      </c>
      <c r="M497" s="1" t="str">
        <f t="shared" si="7"/>
        <v>ประกันสังคม  5400  บาท</v>
      </c>
    </row>
    <row r="498" spans="1:13">
      <c r="A498" s="25" t="s">
        <v>260</v>
      </c>
      <c r="B498" s="25">
        <v>281</v>
      </c>
      <c r="C498" s="25" t="s">
        <v>260</v>
      </c>
      <c r="D498" s="123" t="s">
        <v>904</v>
      </c>
      <c r="E498" s="132" t="s">
        <v>1143</v>
      </c>
      <c r="F498" s="3">
        <v>180000</v>
      </c>
      <c r="G498" s="3">
        <v>0</v>
      </c>
      <c r="H498" s="3">
        <v>180000</v>
      </c>
      <c r="I498" s="3">
        <v>0</v>
      </c>
      <c r="J498" s="25" t="s">
        <v>0</v>
      </c>
      <c r="K498" s="26">
        <v>9000</v>
      </c>
      <c r="L498" s="27" t="s">
        <v>60</v>
      </c>
      <c r="M498" s="1" t="str">
        <f t="shared" si="7"/>
        <v>ประกันสังคม  9000  บาท</v>
      </c>
    </row>
    <row r="499" spans="1:13">
      <c r="A499" s="25" t="s">
        <v>67</v>
      </c>
      <c r="B499" s="25">
        <v>4</v>
      </c>
      <c r="C499" s="2" t="s">
        <v>67</v>
      </c>
      <c r="D499" s="123" t="s">
        <v>698</v>
      </c>
      <c r="E499" s="132" t="s">
        <v>1143</v>
      </c>
      <c r="F499" s="3">
        <v>305100</v>
      </c>
      <c r="G499" s="3">
        <v>0</v>
      </c>
      <c r="H499" s="3">
        <v>305100</v>
      </c>
      <c r="I499" s="3">
        <v>0</v>
      </c>
      <c r="J499" s="25" t="s">
        <v>0</v>
      </c>
      <c r="K499" s="26">
        <v>9000</v>
      </c>
      <c r="L499" s="27" t="s">
        <v>60</v>
      </c>
      <c r="M499" s="1" t="str">
        <f t="shared" si="7"/>
        <v>ประกันสังคม  9000  บาท</v>
      </c>
    </row>
    <row r="500" spans="1:13" ht="25.5">
      <c r="A500" s="25" t="s">
        <v>473</v>
      </c>
      <c r="B500" s="25">
        <v>514</v>
      </c>
      <c r="C500" s="25" t="s">
        <v>473</v>
      </c>
      <c r="D500" s="123" t="s">
        <v>601</v>
      </c>
      <c r="E500" s="132" t="s">
        <v>1147</v>
      </c>
      <c r="F500" s="3">
        <v>153000</v>
      </c>
      <c r="G500" s="3">
        <v>0</v>
      </c>
      <c r="H500" s="3">
        <v>153000</v>
      </c>
      <c r="I500" s="3">
        <v>0</v>
      </c>
      <c r="J500" s="25" t="s">
        <v>0</v>
      </c>
      <c r="K500" s="26">
        <v>0</v>
      </c>
      <c r="L500" s="29" t="s">
        <v>40</v>
      </c>
      <c r="M500" s="1" t="str">
        <f t="shared" si="7"/>
        <v>ประกันสังคม  0  บาท</v>
      </c>
    </row>
    <row r="501" spans="1:13" ht="25.5">
      <c r="A501" s="25" t="s">
        <v>489</v>
      </c>
      <c r="B501" s="25">
        <v>475</v>
      </c>
      <c r="C501" s="25" t="s">
        <v>489</v>
      </c>
      <c r="D501" s="123" t="s">
        <v>1083</v>
      </c>
      <c r="E501" s="132" t="s">
        <v>1154</v>
      </c>
      <c r="F501" s="3">
        <v>2032.25</v>
      </c>
      <c r="G501" s="3">
        <v>0</v>
      </c>
      <c r="H501" s="3">
        <v>2032.25</v>
      </c>
      <c r="I501" s="3">
        <v>0</v>
      </c>
      <c r="J501" s="25" t="s">
        <v>0</v>
      </c>
      <c r="K501" s="26">
        <v>0</v>
      </c>
      <c r="L501" s="29" t="s">
        <v>40</v>
      </c>
      <c r="M501" s="1" t="str">
        <f t="shared" si="7"/>
        <v>ประกันสังคม  0  บาท</v>
      </c>
    </row>
    <row r="502" spans="1:13">
      <c r="A502" s="25" t="s">
        <v>606</v>
      </c>
      <c r="B502" s="25">
        <v>27</v>
      </c>
      <c r="C502" s="25" t="s">
        <v>606</v>
      </c>
      <c r="D502" s="123" t="s">
        <v>716</v>
      </c>
      <c r="E502" s="132" t="s">
        <v>1149</v>
      </c>
      <c r="F502" s="3">
        <v>186428.57</v>
      </c>
      <c r="G502" s="3">
        <v>0</v>
      </c>
      <c r="H502" s="3">
        <v>186428.57</v>
      </c>
      <c r="I502" s="3">
        <v>0</v>
      </c>
      <c r="J502" s="25" t="s">
        <v>0</v>
      </c>
      <c r="K502" s="26">
        <v>7821</v>
      </c>
      <c r="L502" s="27" t="s">
        <v>60</v>
      </c>
      <c r="M502" s="1" t="str">
        <f t="shared" si="7"/>
        <v>ประกันสังคม  7821  บาท</v>
      </c>
    </row>
    <row r="503" spans="1:13" ht="25.5">
      <c r="A503" s="25" t="s">
        <v>413</v>
      </c>
      <c r="B503" s="25">
        <v>517</v>
      </c>
      <c r="C503" s="25" t="s">
        <v>413</v>
      </c>
      <c r="D503" s="123" t="s">
        <v>1117</v>
      </c>
      <c r="E503" s="132" t="s">
        <v>1147</v>
      </c>
      <c r="F503" s="3">
        <v>153000</v>
      </c>
      <c r="G503" s="3">
        <v>0</v>
      </c>
      <c r="H503" s="3">
        <v>153000</v>
      </c>
      <c r="I503" s="3">
        <v>0</v>
      </c>
      <c r="J503" s="25" t="s">
        <v>0</v>
      </c>
      <c r="K503" s="26">
        <v>0</v>
      </c>
      <c r="L503" s="29" t="s">
        <v>40</v>
      </c>
      <c r="M503" s="1" t="str">
        <f t="shared" si="7"/>
        <v>ประกันสังคม  0  บาท</v>
      </c>
    </row>
    <row r="504" spans="1:13">
      <c r="A504" s="25" t="s">
        <v>76</v>
      </c>
      <c r="B504" s="25">
        <v>13</v>
      </c>
      <c r="C504" s="2" t="s">
        <v>76</v>
      </c>
      <c r="D504" s="123" t="s">
        <v>705</v>
      </c>
      <c r="E504" s="132" t="s">
        <v>1143</v>
      </c>
      <c r="F504" s="3">
        <v>287730</v>
      </c>
      <c r="G504" s="3">
        <v>0</v>
      </c>
      <c r="H504" s="3">
        <v>287730</v>
      </c>
      <c r="I504" s="3">
        <v>0</v>
      </c>
      <c r="J504" s="25" t="s">
        <v>0</v>
      </c>
      <c r="K504" s="26">
        <v>9000</v>
      </c>
      <c r="L504" s="27" t="s">
        <v>60</v>
      </c>
      <c r="M504" s="1" t="str">
        <f t="shared" si="7"/>
        <v>ประกันสังคม  9000  บาท</v>
      </c>
    </row>
    <row r="505" spans="1:13">
      <c r="A505" s="25" t="s">
        <v>78</v>
      </c>
      <c r="B505" s="25">
        <v>15</v>
      </c>
      <c r="C505" s="25" t="s">
        <v>78</v>
      </c>
      <c r="D505" s="123" t="s">
        <v>591</v>
      </c>
      <c r="E505" s="132" t="s">
        <v>1143</v>
      </c>
      <c r="F505" s="3">
        <v>291150</v>
      </c>
      <c r="G505" s="3">
        <v>0</v>
      </c>
      <c r="H505" s="3">
        <v>291150</v>
      </c>
      <c r="I505" s="3">
        <v>0</v>
      </c>
      <c r="J505" s="25" t="s">
        <v>0</v>
      </c>
      <c r="K505" s="26">
        <v>9000</v>
      </c>
      <c r="L505" s="27" t="s">
        <v>60</v>
      </c>
      <c r="M505" s="1" t="str">
        <f t="shared" si="7"/>
        <v>ประกันสังคม  9000  บาท</v>
      </c>
    </row>
    <row r="506" spans="1:13">
      <c r="A506" s="25" t="s">
        <v>228</v>
      </c>
      <c r="B506" s="25">
        <v>251</v>
      </c>
      <c r="C506" s="25" t="s">
        <v>228</v>
      </c>
      <c r="D506" s="123" t="s">
        <v>876</v>
      </c>
      <c r="E506" s="132" t="s">
        <v>1143</v>
      </c>
      <c r="F506" s="3">
        <v>180000</v>
      </c>
      <c r="G506" s="3">
        <v>0</v>
      </c>
      <c r="H506" s="3">
        <v>180000</v>
      </c>
      <c r="I506" s="3">
        <v>0</v>
      </c>
      <c r="J506" s="25" t="s">
        <v>0</v>
      </c>
      <c r="K506" s="26">
        <v>9000</v>
      </c>
      <c r="L506" s="27" t="s">
        <v>60</v>
      </c>
      <c r="M506" s="1" t="str">
        <f t="shared" si="7"/>
        <v>ประกันสังคม  9000  บาท</v>
      </c>
    </row>
    <row r="507" spans="1:13" ht="25.5">
      <c r="A507" s="25" t="s">
        <v>404</v>
      </c>
      <c r="B507" s="25">
        <v>526</v>
      </c>
      <c r="C507" s="2" t="s">
        <v>404</v>
      </c>
      <c r="D507" s="123" t="s">
        <v>1126</v>
      </c>
      <c r="E507" s="132" t="s">
        <v>1147</v>
      </c>
      <c r="F507" s="3">
        <v>153000</v>
      </c>
      <c r="G507" s="3">
        <v>0</v>
      </c>
      <c r="H507" s="3">
        <v>153000</v>
      </c>
      <c r="I507" s="3">
        <v>0</v>
      </c>
      <c r="J507" s="25" t="s">
        <v>0</v>
      </c>
      <c r="K507" s="26">
        <v>0</v>
      </c>
      <c r="L507" s="29" t="s">
        <v>40</v>
      </c>
      <c r="M507" s="1" t="str">
        <f t="shared" si="7"/>
        <v>ประกันสังคม  0  บาท</v>
      </c>
    </row>
    <row r="508" spans="1:13">
      <c r="A508" s="25" t="s">
        <v>95</v>
      </c>
      <c r="B508" s="25">
        <v>50</v>
      </c>
      <c r="C508" s="2" t="s">
        <v>95</v>
      </c>
      <c r="D508" s="123" t="s">
        <v>737</v>
      </c>
      <c r="E508" s="132" t="s">
        <v>1143</v>
      </c>
      <c r="F508" s="3">
        <v>180000</v>
      </c>
      <c r="G508" s="3">
        <v>0</v>
      </c>
      <c r="H508" s="3">
        <v>180000</v>
      </c>
      <c r="I508" s="3">
        <v>0</v>
      </c>
      <c r="J508" s="25" t="s">
        <v>0</v>
      </c>
      <c r="K508" s="26">
        <v>9000</v>
      </c>
      <c r="L508" s="27" t="s">
        <v>60</v>
      </c>
      <c r="M508" s="1" t="str">
        <f t="shared" si="7"/>
        <v>ประกันสังคม  9000  บาท</v>
      </c>
    </row>
    <row r="509" spans="1:13">
      <c r="A509" s="25" t="s">
        <v>64</v>
      </c>
      <c r="B509" s="25">
        <v>1</v>
      </c>
      <c r="C509" s="25" t="s">
        <v>64</v>
      </c>
      <c r="D509" s="123" t="s">
        <v>696</v>
      </c>
      <c r="E509" s="132" t="s">
        <v>1143</v>
      </c>
      <c r="F509" s="3">
        <v>321750</v>
      </c>
      <c r="G509" s="3">
        <v>0</v>
      </c>
      <c r="H509" s="3">
        <v>321750</v>
      </c>
      <c r="I509" s="3">
        <v>0</v>
      </c>
      <c r="J509" s="25" t="s">
        <v>0</v>
      </c>
      <c r="K509" s="26">
        <v>9000</v>
      </c>
      <c r="L509" s="27" t="s">
        <v>60</v>
      </c>
      <c r="M509" s="1" t="str">
        <f t="shared" si="7"/>
        <v>ประกันสังคม  9000  บาท</v>
      </c>
    </row>
    <row r="510" spans="1:13" ht="25.5">
      <c r="A510" s="25" t="s">
        <v>496</v>
      </c>
      <c r="B510" s="25">
        <v>474</v>
      </c>
      <c r="C510" s="25" t="s">
        <v>496</v>
      </c>
      <c r="D510" s="123" t="s">
        <v>1082</v>
      </c>
      <c r="E510" s="132" t="s">
        <v>1154</v>
      </c>
      <c r="F510" s="3">
        <v>580.64</v>
      </c>
      <c r="G510" s="3">
        <v>0</v>
      </c>
      <c r="H510" s="3">
        <v>580.64</v>
      </c>
      <c r="I510" s="3">
        <v>0</v>
      </c>
      <c r="J510" s="25" t="s">
        <v>0</v>
      </c>
      <c r="K510" s="26">
        <v>0</v>
      </c>
      <c r="L510" s="29" t="s">
        <v>40</v>
      </c>
      <c r="M510" s="1" t="str">
        <f t="shared" si="7"/>
        <v>ประกันสังคม  0  บาท</v>
      </c>
    </row>
    <row r="511" spans="1:13" ht="25.5">
      <c r="A511" s="25" t="s">
        <v>411</v>
      </c>
      <c r="B511" s="25">
        <v>519</v>
      </c>
      <c r="C511" s="25" t="s">
        <v>411</v>
      </c>
      <c r="D511" s="123" t="s">
        <v>1119</v>
      </c>
      <c r="E511" s="132" t="s">
        <v>1147</v>
      </c>
      <c r="F511" s="3">
        <v>153000</v>
      </c>
      <c r="G511" s="3">
        <v>0</v>
      </c>
      <c r="H511" s="3">
        <v>153000</v>
      </c>
      <c r="I511" s="3">
        <v>0</v>
      </c>
      <c r="J511" s="25" t="s">
        <v>0</v>
      </c>
      <c r="K511" s="26">
        <v>0</v>
      </c>
      <c r="L511" s="29" t="s">
        <v>40</v>
      </c>
      <c r="M511" s="1" t="str">
        <f t="shared" si="7"/>
        <v>ประกันสังคม  0  บาท</v>
      </c>
    </row>
    <row r="512" spans="1:13">
      <c r="A512" s="25" t="s">
        <v>151</v>
      </c>
      <c r="B512" s="25">
        <v>146</v>
      </c>
      <c r="C512" s="25" t="s">
        <v>151</v>
      </c>
      <c r="D512" s="123" t="s">
        <v>331</v>
      </c>
      <c r="E512" s="132" t="s">
        <v>1143</v>
      </c>
      <c r="F512" s="3">
        <v>108000</v>
      </c>
      <c r="G512" s="3">
        <v>0</v>
      </c>
      <c r="H512" s="3">
        <v>108000</v>
      </c>
      <c r="I512" s="3">
        <v>0</v>
      </c>
      <c r="J512" s="25" t="s">
        <v>0</v>
      </c>
      <c r="K512" s="26">
        <v>5400</v>
      </c>
      <c r="L512" s="27" t="s">
        <v>60</v>
      </c>
      <c r="M512" s="1" t="str">
        <f t="shared" si="7"/>
        <v>ประกันสังคม  5400  บาท</v>
      </c>
    </row>
    <row r="513" spans="1:13">
      <c r="A513" s="25" t="s">
        <v>622</v>
      </c>
      <c r="B513" s="25">
        <v>128</v>
      </c>
      <c r="C513" s="2" t="s">
        <v>622</v>
      </c>
      <c r="D513" s="123" t="s">
        <v>803</v>
      </c>
      <c r="E513" s="132" t="s">
        <v>1156</v>
      </c>
      <c r="F513" s="3">
        <v>72000</v>
      </c>
      <c r="G513" s="3">
        <v>0</v>
      </c>
      <c r="H513" s="3">
        <v>72000</v>
      </c>
      <c r="I513" s="3">
        <v>0</v>
      </c>
      <c r="J513" s="25" t="s">
        <v>0</v>
      </c>
      <c r="K513" s="26">
        <v>3600</v>
      </c>
      <c r="L513" s="27" t="s">
        <v>60</v>
      </c>
      <c r="M513" s="1" t="str">
        <f t="shared" si="7"/>
        <v>ประกันสังคม  3600  บาท</v>
      </c>
    </row>
    <row r="514" spans="1:13">
      <c r="A514" s="25" t="s">
        <v>460</v>
      </c>
      <c r="B514" s="25">
        <v>298</v>
      </c>
      <c r="C514" s="25" t="s">
        <v>460</v>
      </c>
      <c r="D514" s="123" t="s">
        <v>918</v>
      </c>
      <c r="E514" s="132" t="s">
        <v>1157</v>
      </c>
      <c r="F514" s="3">
        <v>45000</v>
      </c>
      <c r="G514" s="3">
        <v>0</v>
      </c>
      <c r="H514" s="3">
        <v>45000</v>
      </c>
      <c r="I514" s="3">
        <v>0</v>
      </c>
      <c r="J514" s="25" t="s">
        <v>0</v>
      </c>
      <c r="K514" s="26">
        <v>2250</v>
      </c>
      <c r="L514" s="27" t="s">
        <v>60</v>
      </c>
      <c r="M514" s="1" t="str">
        <f t="shared" ref="M514:M543" si="8">CONCATENATE("","ประกันสังคม","  ",K514,"  ","บาท")</f>
        <v>ประกันสังคม  2250  บาท</v>
      </c>
    </row>
    <row r="515" spans="1:13" ht="25.5">
      <c r="A515" s="25" t="s">
        <v>401</v>
      </c>
      <c r="B515" s="25">
        <v>530</v>
      </c>
      <c r="C515" s="2" t="s">
        <v>401</v>
      </c>
      <c r="D515" s="123" t="s">
        <v>1130</v>
      </c>
      <c r="E515" s="132" t="s">
        <v>1147</v>
      </c>
      <c r="F515" s="3">
        <v>153000</v>
      </c>
      <c r="G515" s="3">
        <v>0</v>
      </c>
      <c r="H515" s="3">
        <v>153000</v>
      </c>
      <c r="I515" s="3">
        <v>0</v>
      </c>
      <c r="J515" s="25" t="s">
        <v>0</v>
      </c>
      <c r="K515" s="26">
        <v>0</v>
      </c>
      <c r="L515" s="29" t="s">
        <v>40</v>
      </c>
      <c r="M515" s="1" t="str">
        <f t="shared" si="8"/>
        <v>ประกันสังคม  0  บาท</v>
      </c>
    </row>
    <row r="516" spans="1:13">
      <c r="A516" s="25" t="s">
        <v>281</v>
      </c>
      <c r="B516" s="25">
        <v>318</v>
      </c>
      <c r="C516" s="25" t="s">
        <v>281</v>
      </c>
      <c r="D516" s="123" t="s">
        <v>934</v>
      </c>
      <c r="E516" s="132" t="s">
        <v>1143</v>
      </c>
      <c r="F516" s="3">
        <v>108000</v>
      </c>
      <c r="G516" s="3">
        <v>0</v>
      </c>
      <c r="H516" s="3">
        <v>108000</v>
      </c>
      <c r="I516" s="3">
        <v>0</v>
      </c>
      <c r="J516" s="25" t="s">
        <v>0</v>
      </c>
      <c r="K516" s="26">
        <v>5400</v>
      </c>
      <c r="L516" s="27" t="s">
        <v>60</v>
      </c>
      <c r="M516" s="1" t="str">
        <f t="shared" si="8"/>
        <v>ประกันสังคม  5400  บาท</v>
      </c>
    </row>
    <row r="517" spans="1:13">
      <c r="A517" s="25" t="s">
        <v>295</v>
      </c>
      <c r="B517" s="25">
        <v>333</v>
      </c>
      <c r="C517" s="25" t="s">
        <v>295</v>
      </c>
      <c r="D517" s="123" t="s">
        <v>943</v>
      </c>
      <c r="E517" s="132" t="s">
        <v>1143</v>
      </c>
      <c r="F517" s="3">
        <v>180000</v>
      </c>
      <c r="G517" s="3">
        <v>0</v>
      </c>
      <c r="H517" s="3">
        <v>180000</v>
      </c>
      <c r="I517" s="3">
        <v>0</v>
      </c>
      <c r="J517" s="25" t="s">
        <v>0</v>
      </c>
      <c r="K517" s="26">
        <v>9000</v>
      </c>
      <c r="L517" s="27" t="s">
        <v>60</v>
      </c>
      <c r="M517" s="1" t="str">
        <f t="shared" si="8"/>
        <v>ประกันสังคม  9000  บาท</v>
      </c>
    </row>
    <row r="518" spans="1:13">
      <c r="A518" s="25" t="s">
        <v>465</v>
      </c>
      <c r="B518" s="25">
        <v>331</v>
      </c>
      <c r="C518" s="25" t="s">
        <v>465</v>
      </c>
      <c r="D518" s="123" t="s">
        <v>941</v>
      </c>
      <c r="E518" s="132" t="s">
        <v>1143</v>
      </c>
      <c r="F518" s="3">
        <v>108000</v>
      </c>
      <c r="G518" s="3">
        <v>0</v>
      </c>
      <c r="H518" s="3">
        <v>108000</v>
      </c>
      <c r="I518" s="3">
        <v>0</v>
      </c>
      <c r="J518" s="25" t="s">
        <v>0</v>
      </c>
      <c r="K518" s="26">
        <v>5400</v>
      </c>
      <c r="L518" s="27" t="s">
        <v>60</v>
      </c>
      <c r="M518" s="1" t="str">
        <f t="shared" si="8"/>
        <v>ประกันสังคม  5400  บาท</v>
      </c>
    </row>
    <row r="519" spans="1:13">
      <c r="A519" s="25" t="s">
        <v>440</v>
      </c>
      <c r="B519" s="25">
        <v>22</v>
      </c>
      <c r="C519" s="2" t="s">
        <v>440</v>
      </c>
      <c r="D519" s="123" t="s">
        <v>711</v>
      </c>
      <c r="E519" s="132" t="s">
        <v>1143</v>
      </c>
      <c r="F519" s="3">
        <v>218430</v>
      </c>
      <c r="G519" s="3">
        <v>0</v>
      </c>
      <c r="H519" s="3">
        <v>218430</v>
      </c>
      <c r="I519" s="3">
        <v>0</v>
      </c>
      <c r="J519" s="25" t="s">
        <v>0</v>
      </c>
      <c r="K519" s="26">
        <v>9000</v>
      </c>
      <c r="L519" s="27" t="s">
        <v>60</v>
      </c>
      <c r="M519" s="1" t="str">
        <f t="shared" si="8"/>
        <v>ประกันสังคม  9000  บาท</v>
      </c>
    </row>
    <row r="520" spans="1:13">
      <c r="A520" s="25" t="s">
        <v>72</v>
      </c>
      <c r="B520" s="25">
        <v>9</v>
      </c>
      <c r="C520" s="2" t="s">
        <v>72</v>
      </c>
      <c r="D520" s="123" t="s">
        <v>702</v>
      </c>
      <c r="E520" s="132" t="s">
        <v>1143</v>
      </c>
      <c r="F520" s="3">
        <v>291390</v>
      </c>
      <c r="G520" s="3">
        <v>0</v>
      </c>
      <c r="H520" s="3">
        <v>291390</v>
      </c>
      <c r="I520" s="3">
        <v>0</v>
      </c>
      <c r="J520" s="25" t="s">
        <v>0</v>
      </c>
      <c r="K520" s="26">
        <v>9000</v>
      </c>
      <c r="L520" s="27" t="s">
        <v>60</v>
      </c>
      <c r="M520" s="1" t="str">
        <f t="shared" si="8"/>
        <v>ประกันสังคม  9000  บาท</v>
      </c>
    </row>
    <row r="521" spans="1:13" ht="25.5">
      <c r="A521" s="25" t="s">
        <v>518</v>
      </c>
      <c r="B521" s="25">
        <v>491</v>
      </c>
      <c r="C521" s="25" t="s">
        <v>518</v>
      </c>
      <c r="D521" s="123" t="s">
        <v>1099</v>
      </c>
      <c r="E521" s="132" t="s">
        <v>1147</v>
      </c>
      <c r="F521" s="3">
        <v>81000</v>
      </c>
      <c r="G521" s="3">
        <v>0</v>
      </c>
      <c r="H521" s="3">
        <v>81000</v>
      </c>
      <c r="I521" s="3">
        <v>0</v>
      </c>
      <c r="J521" s="25" t="s">
        <v>0</v>
      </c>
      <c r="K521" s="26">
        <v>0</v>
      </c>
      <c r="L521" s="29" t="s">
        <v>40</v>
      </c>
      <c r="M521" s="1" t="str">
        <f t="shared" si="8"/>
        <v>ประกันสังคม  0  บาท</v>
      </c>
    </row>
    <row r="522" spans="1:13">
      <c r="A522" s="25" t="s">
        <v>177</v>
      </c>
      <c r="B522" s="25">
        <v>171</v>
      </c>
      <c r="C522" s="25" t="s">
        <v>177</v>
      </c>
      <c r="D522" s="123" t="s">
        <v>356</v>
      </c>
      <c r="E522" s="132" t="s">
        <v>1143</v>
      </c>
      <c r="F522" s="3">
        <v>108000</v>
      </c>
      <c r="G522" s="3">
        <v>0</v>
      </c>
      <c r="H522" s="3">
        <v>108000</v>
      </c>
      <c r="I522" s="3">
        <v>0</v>
      </c>
      <c r="J522" s="25" t="s">
        <v>0</v>
      </c>
      <c r="K522" s="26">
        <v>5400</v>
      </c>
      <c r="L522" s="27" t="s">
        <v>60</v>
      </c>
      <c r="M522" s="1" t="str">
        <f t="shared" si="8"/>
        <v>ประกันสังคม  5400  บาท</v>
      </c>
    </row>
    <row r="523" spans="1:13">
      <c r="A523" s="25" t="s">
        <v>204</v>
      </c>
      <c r="B523" s="25">
        <v>228</v>
      </c>
      <c r="C523" s="25" t="s">
        <v>204</v>
      </c>
      <c r="D523" s="123" t="s">
        <v>596</v>
      </c>
      <c r="E523" s="132" t="s">
        <v>1143</v>
      </c>
      <c r="F523" s="3">
        <v>180000</v>
      </c>
      <c r="G523" s="3">
        <v>0</v>
      </c>
      <c r="H523" s="3">
        <v>180000</v>
      </c>
      <c r="I523" s="3">
        <v>0</v>
      </c>
      <c r="J523" s="25" t="s">
        <v>0</v>
      </c>
      <c r="K523" s="26">
        <v>9000</v>
      </c>
      <c r="L523" s="27" t="s">
        <v>60</v>
      </c>
      <c r="M523" s="1" t="str">
        <f t="shared" si="8"/>
        <v>ประกันสังคม  9000  บาท</v>
      </c>
    </row>
    <row r="524" spans="1:13">
      <c r="A524" s="25" t="s">
        <v>171</v>
      </c>
      <c r="B524" s="25">
        <v>165</v>
      </c>
      <c r="C524" s="2" t="s">
        <v>171</v>
      </c>
      <c r="D524" s="123" t="s">
        <v>350</v>
      </c>
      <c r="E524" s="132" t="s">
        <v>1143</v>
      </c>
      <c r="F524" s="3">
        <v>108000</v>
      </c>
      <c r="G524" s="3">
        <v>0</v>
      </c>
      <c r="H524" s="3">
        <v>108000</v>
      </c>
      <c r="I524" s="3">
        <v>0</v>
      </c>
      <c r="J524" s="25" t="s">
        <v>0</v>
      </c>
      <c r="K524" s="26">
        <v>5400</v>
      </c>
      <c r="L524" s="27" t="s">
        <v>60</v>
      </c>
      <c r="M524" s="1" t="str">
        <f t="shared" si="8"/>
        <v>ประกันสังคม  5400  บาท</v>
      </c>
    </row>
    <row r="525" spans="1:13">
      <c r="A525" s="25" t="s">
        <v>150</v>
      </c>
      <c r="B525" s="25">
        <v>145</v>
      </c>
      <c r="C525" s="2" t="s">
        <v>150</v>
      </c>
      <c r="D525" s="123" t="s">
        <v>330</v>
      </c>
      <c r="E525" s="132" t="s">
        <v>1143</v>
      </c>
      <c r="F525" s="3">
        <v>108000</v>
      </c>
      <c r="G525" s="3">
        <v>0</v>
      </c>
      <c r="H525" s="3">
        <v>108000</v>
      </c>
      <c r="I525" s="3">
        <v>0</v>
      </c>
      <c r="J525" s="25" t="s">
        <v>0</v>
      </c>
      <c r="K525" s="26">
        <v>5400</v>
      </c>
      <c r="L525" s="27" t="s">
        <v>60</v>
      </c>
      <c r="M525" s="1" t="str">
        <f t="shared" si="8"/>
        <v>ประกันสังคม  5400  บาท</v>
      </c>
    </row>
    <row r="526" spans="1:13" ht="25.5">
      <c r="A526" s="25" t="s">
        <v>665</v>
      </c>
      <c r="B526" s="25">
        <v>464</v>
      </c>
      <c r="C526" s="25" t="s">
        <v>665</v>
      </c>
      <c r="D526" s="123" t="s">
        <v>1072</v>
      </c>
      <c r="E526" s="132" t="s">
        <v>1151</v>
      </c>
      <c r="F526" s="3">
        <v>41225.800000000003</v>
      </c>
      <c r="G526" s="3">
        <v>0</v>
      </c>
      <c r="H526" s="3">
        <v>41225.800000000003</v>
      </c>
      <c r="I526" s="3">
        <v>0</v>
      </c>
      <c r="J526" s="25" t="s">
        <v>0</v>
      </c>
      <c r="K526" s="26">
        <v>0</v>
      </c>
      <c r="L526" s="29" t="s">
        <v>40</v>
      </c>
      <c r="M526" s="1" t="str">
        <f t="shared" si="8"/>
        <v>ประกันสังคม  0  บาท</v>
      </c>
    </row>
    <row r="527" spans="1:13">
      <c r="A527" s="25" t="s">
        <v>647</v>
      </c>
      <c r="B527" s="25">
        <v>352</v>
      </c>
      <c r="C527" s="25" t="s">
        <v>647</v>
      </c>
      <c r="D527" s="123" t="s">
        <v>961</v>
      </c>
      <c r="E527" s="132" t="s">
        <v>1144</v>
      </c>
      <c r="F527" s="3">
        <v>52548.38</v>
      </c>
      <c r="G527" s="3">
        <v>0</v>
      </c>
      <c r="H527" s="3">
        <v>52548.38</v>
      </c>
      <c r="I527" s="3">
        <v>0</v>
      </c>
      <c r="J527" s="25" t="s">
        <v>0</v>
      </c>
      <c r="K527" s="26">
        <v>2627</v>
      </c>
      <c r="L527" s="27" t="s">
        <v>60</v>
      </c>
      <c r="M527" s="1" t="str">
        <f t="shared" si="8"/>
        <v>ประกันสังคม  2627  บาท</v>
      </c>
    </row>
    <row r="528" spans="1:13">
      <c r="A528" s="25" t="s">
        <v>237</v>
      </c>
      <c r="B528" s="25">
        <v>259</v>
      </c>
      <c r="C528" s="2" t="s">
        <v>237</v>
      </c>
      <c r="D528" s="123" t="s">
        <v>884</v>
      </c>
      <c r="E528" s="132" t="s">
        <v>1143</v>
      </c>
      <c r="F528" s="3">
        <v>180000</v>
      </c>
      <c r="G528" s="3">
        <v>0</v>
      </c>
      <c r="H528" s="3">
        <v>180000</v>
      </c>
      <c r="I528" s="3">
        <v>0</v>
      </c>
      <c r="J528" s="25" t="s">
        <v>0</v>
      </c>
      <c r="K528" s="26">
        <v>9000</v>
      </c>
      <c r="L528" s="27" t="s">
        <v>60</v>
      </c>
      <c r="M528" s="1" t="str">
        <f t="shared" si="8"/>
        <v>ประกันสังคม  9000  บาท</v>
      </c>
    </row>
    <row r="529" spans="1:13">
      <c r="A529" s="25" t="s">
        <v>167</v>
      </c>
      <c r="B529" s="25">
        <v>160</v>
      </c>
      <c r="C529" s="25" t="s">
        <v>167</v>
      </c>
      <c r="D529" s="123" t="s">
        <v>345</v>
      </c>
      <c r="E529" s="132" t="s">
        <v>1143</v>
      </c>
      <c r="F529" s="3">
        <v>108000</v>
      </c>
      <c r="G529" s="3">
        <v>0</v>
      </c>
      <c r="H529" s="3">
        <v>108000</v>
      </c>
      <c r="I529" s="3">
        <v>0</v>
      </c>
      <c r="J529" s="25" t="s">
        <v>0</v>
      </c>
      <c r="K529" s="26">
        <v>5400</v>
      </c>
      <c r="L529" s="27" t="s">
        <v>60</v>
      </c>
      <c r="M529" s="1" t="str">
        <f t="shared" si="8"/>
        <v>ประกันสังคม  5400  บาท</v>
      </c>
    </row>
    <row r="530" spans="1:13">
      <c r="A530" s="25" t="s">
        <v>282</v>
      </c>
      <c r="B530" s="25">
        <v>319</v>
      </c>
      <c r="C530" s="2" t="s">
        <v>282</v>
      </c>
      <c r="D530" s="123" t="s">
        <v>381</v>
      </c>
      <c r="E530" s="132" t="s">
        <v>1143</v>
      </c>
      <c r="F530" s="3">
        <v>108000</v>
      </c>
      <c r="G530" s="3">
        <v>0</v>
      </c>
      <c r="H530" s="3">
        <v>108000</v>
      </c>
      <c r="I530" s="3">
        <v>0</v>
      </c>
      <c r="J530" s="25" t="s">
        <v>0</v>
      </c>
      <c r="K530" s="26">
        <v>5400</v>
      </c>
      <c r="L530" s="27" t="s">
        <v>60</v>
      </c>
      <c r="M530" s="1" t="str">
        <f t="shared" si="8"/>
        <v>ประกันสังคม  5400  บาท</v>
      </c>
    </row>
    <row r="531" spans="1:13" ht="25.5">
      <c r="A531" s="25" t="s">
        <v>132</v>
      </c>
      <c r="B531" s="25">
        <v>441</v>
      </c>
      <c r="C531" s="2" t="s">
        <v>132</v>
      </c>
      <c r="D531" s="123" t="s">
        <v>1049</v>
      </c>
      <c r="E531" s="132" t="s">
        <v>1143</v>
      </c>
      <c r="F531" s="3">
        <v>108000</v>
      </c>
      <c r="G531" s="3">
        <v>0</v>
      </c>
      <c r="H531" s="3">
        <v>108000</v>
      </c>
      <c r="I531" s="3">
        <v>0</v>
      </c>
      <c r="J531" s="25" t="s">
        <v>0</v>
      </c>
      <c r="K531" s="26">
        <v>0</v>
      </c>
      <c r="L531" s="29" t="s">
        <v>40</v>
      </c>
      <c r="M531" s="1" t="str">
        <f t="shared" si="8"/>
        <v>ประกันสังคม  0  บาท</v>
      </c>
    </row>
    <row r="532" spans="1:13">
      <c r="A532" s="25" t="s">
        <v>240</v>
      </c>
      <c r="B532" s="25">
        <v>262</v>
      </c>
      <c r="C532" s="25" t="s">
        <v>240</v>
      </c>
      <c r="D532" s="123" t="s">
        <v>886</v>
      </c>
      <c r="E532" s="132" t="s">
        <v>1143</v>
      </c>
      <c r="F532" s="3">
        <v>180000</v>
      </c>
      <c r="G532" s="3">
        <v>0</v>
      </c>
      <c r="H532" s="3">
        <v>180000</v>
      </c>
      <c r="I532" s="3">
        <v>0</v>
      </c>
      <c r="J532" s="25" t="s">
        <v>0</v>
      </c>
      <c r="K532" s="26">
        <v>9000</v>
      </c>
      <c r="L532" s="27" t="s">
        <v>60</v>
      </c>
      <c r="M532" s="1" t="str">
        <f t="shared" si="8"/>
        <v>ประกันสังคม  9000  บาท</v>
      </c>
    </row>
    <row r="533" spans="1:13">
      <c r="A533" s="25" t="s">
        <v>629</v>
      </c>
      <c r="B533" s="25">
        <v>135</v>
      </c>
      <c r="C533" s="25" t="s">
        <v>629</v>
      </c>
      <c r="D533" s="123" t="s">
        <v>810</v>
      </c>
      <c r="E533" s="132" t="s">
        <v>1153</v>
      </c>
      <c r="F533" s="3">
        <v>54900</v>
      </c>
      <c r="G533" s="3">
        <v>0</v>
      </c>
      <c r="H533" s="3">
        <v>54900</v>
      </c>
      <c r="I533" s="3">
        <v>0</v>
      </c>
      <c r="J533" s="25" t="s">
        <v>0</v>
      </c>
      <c r="K533" s="26">
        <v>2745</v>
      </c>
      <c r="L533" s="27" t="s">
        <v>60</v>
      </c>
      <c r="M533" s="1" t="str">
        <f t="shared" si="8"/>
        <v>ประกันสังคม  2745  บาท</v>
      </c>
    </row>
    <row r="534" spans="1:13" ht="25.5">
      <c r="A534" s="25" t="s">
        <v>678</v>
      </c>
      <c r="B534" s="25">
        <v>500</v>
      </c>
      <c r="C534" s="25" t="s">
        <v>678</v>
      </c>
      <c r="D534" s="123" t="s">
        <v>1108</v>
      </c>
      <c r="E534" s="132" t="s">
        <v>1143</v>
      </c>
      <c r="F534" s="3">
        <v>107709.67</v>
      </c>
      <c r="G534" s="3">
        <v>0</v>
      </c>
      <c r="H534" s="3">
        <v>107709.67</v>
      </c>
      <c r="I534" s="3">
        <v>0</v>
      </c>
      <c r="J534" s="25" t="s">
        <v>0</v>
      </c>
      <c r="K534" s="26">
        <v>0</v>
      </c>
      <c r="L534" s="29" t="s">
        <v>40</v>
      </c>
      <c r="M534" s="1" t="str">
        <f t="shared" si="8"/>
        <v>ประกันสังคม  0  บาท</v>
      </c>
    </row>
    <row r="535" spans="1:13">
      <c r="A535" s="25" t="s">
        <v>128</v>
      </c>
      <c r="B535" s="25">
        <v>143</v>
      </c>
      <c r="C535" s="2" t="s">
        <v>128</v>
      </c>
      <c r="D535" s="123" t="s">
        <v>817</v>
      </c>
      <c r="E535" s="132" t="s">
        <v>1159</v>
      </c>
      <c r="F535" s="3">
        <v>53100</v>
      </c>
      <c r="G535" s="3">
        <v>0</v>
      </c>
      <c r="H535" s="3">
        <v>53100</v>
      </c>
      <c r="I535" s="3">
        <v>0</v>
      </c>
      <c r="J535" s="25" t="s">
        <v>0</v>
      </c>
      <c r="K535" s="26">
        <v>2655</v>
      </c>
      <c r="L535" s="27" t="s">
        <v>60</v>
      </c>
      <c r="M535" s="1" t="str">
        <f t="shared" si="8"/>
        <v>ประกันสังคม  2655  บาท</v>
      </c>
    </row>
    <row r="536" spans="1:13">
      <c r="A536" s="25" t="s">
        <v>449</v>
      </c>
      <c r="B536" s="25">
        <v>126</v>
      </c>
      <c r="C536" s="2" t="s">
        <v>449</v>
      </c>
      <c r="D536" s="123" t="s">
        <v>801</v>
      </c>
      <c r="E536" s="132" t="s">
        <v>1143</v>
      </c>
      <c r="F536" s="3">
        <v>108000</v>
      </c>
      <c r="G536" s="3">
        <v>0</v>
      </c>
      <c r="H536" s="3">
        <v>108000</v>
      </c>
      <c r="I536" s="3">
        <v>0</v>
      </c>
      <c r="J536" s="25" t="s">
        <v>0</v>
      </c>
      <c r="K536" s="26">
        <v>5400</v>
      </c>
      <c r="L536" s="27" t="s">
        <v>60</v>
      </c>
      <c r="M536" s="1" t="str">
        <f t="shared" si="8"/>
        <v>ประกันสังคม  5400  บาท</v>
      </c>
    </row>
    <row r="537" spans="1:13">
      <c r="A537" s="25" t="s">
        <v>141</v>
      </c>
      <c r="B537" s="25">
        <v>112</v>
      </c>
      <c r="C537" s="2" t="s">
        <v>141</v>
      </c>
      <c r="D537" s="123" t="s">
        <v>789</v>
      </c>
      <c r="E537" s="132" t="s">
        <v>1143</v>
      </c>
      <c r="F537" s="3">
        <v>108000</v>
      </c>
      <c r="G537" s="3">
        <v>0</v>
      </c>
      <c r="H537" s="3">
        <v>108000</v>
      </c>
      <c r="I537" s="3">
        <v>0</v>
      </c>
      <c r="J537" s="25" t="s">
        <v>0</v>
      </c>
      <c r="K537" s="26">
        <v>5400</v>
      </c>
      <c r="L537" s="27" t="s">
        <v>60</v>
      </c>
      <c r="M537" s="1" t="str">
        <f t="shared" si="8"/>
        <v>ประกันสังคม  5400  บาท</v>
      </c>
    </row>
    <row r="538" spans="1:13">
      <c r="A538" s="25" t="s">
        <v>203</v>
      </c>
      <c r="B538" s="25">
        <v>227</v>
      </c>
      <c r="C538" s="2" t="s">
        <v>203</v>
      </c>
      <c r="D538" s="123" t="s">
        <v>855</v>
      </c>
      <c r="E538" s="132" t="s">
        <v>1143</v>
      </c>
      <c r="F538" s="3">
        <v>180000</v>
      </c>
      <c r="G538" s="3">
        <v>0</v>
      </c>
      <c r="H538" s="3">
        <v>180000</v>
      </c>
      <c r="I538" s="3">
        <v>0</v>
      </c>
      <c r="J538" s="25" t="s">
        <v>0</v>
      </c>
      <c r="K538" s="26">
        <v>9000</v>
      </c>
      <c r="L538" s="27" t="s">
        <v>60</v>
      </c>
      <c r="M538" s="1" t="str">
        <f t="shared" si="8"/>
        <v>ประกันสังคม  9000  บาท</v>
      </c>
    </row>
    <row r="539" spans="1:13">
      <c r="A539" s="25" t="s">
        <v>287</v>
      </c>
      <c r="B539" s="25">
        <v>324</v>
      </c>
      <c r="C539" s="25" t="s">
        <v>287</v>
      </c>
      <c r="D539" s="123" t="s">
        <v>938</v>
      </c>
      <c r="E539" s="132" t="s">
        <v>1143</v>
      </c>
      <c r="F539" s="3">
        <v>108000</v>
      </c>
      <c r="G539" s="3">
        <v>0</v>
      </c>
      <c r="H539" s="3">
        <v>108000</v>
      </c>
      <c r="I539" s="3">
        <v>0</v>
      </c>
      <c r="J539" s="25" t="s">
        <v>0</v>
      </c>
      <c r="K539" s="26">
        <v>5400</v>
      </c>
      <c r="L539" s="27" t="s">
        <v>60</v>
      </c>
      <c r="M539" s="1" t="str">
        <f t="shared" si="8"/>
        <v>ประกันสังคม  5400  บาท</v>
      </c>
    </row>
    <row r="540" spans="1:13">
      <c r="A540" s="25" t="s">
        <v>162</v>
      </c>
      <c r="B540" s="25">
        <v>290</v>
      </c>
      <c r="C540" s="25" t="s">
        <v>162</v>
      </c>
      <c r="D540" s="123" t="s">
        <v>340</v>
      </c>
      <c r="E540" s="132" t="s">
        <v>1143</v>
      </c>
      <c r="F540" s="3">
        <v>180000</v>
      </c>
      <c r="G540" s="3">
        <v>0</v>
      </c>
      <c r="H540" s="3">
        <v>180000</v>
      </c>
      <c r="I540" s="3">
        <v>0</v>
      </c>
      <c r="J540" s="25" t="s">
        <v>0</v>
      </c>
      <c r="K540" s="26">
        <v>9000</v>
      </c>
      <c r="L540" s="27" t="s">
        <v>60</v>
      </c>
      <c r="M540" s="1" t="str">
        <f t="shared" si="8"/>
        <v>ประกันสังคม  9000  บาท</v>
      </c>
    </row>
    <row r="541" spans="1:13" ht="25.5">
      <c r="A541" s="25" t="s">
        <v>494</v>
      </c>
      <c r="B541" s="25">
        <v>369</v>
      </c>
      <c r="C541" s="25" t="s">
        <v>494</v>
      </c>
      <c r="D541" s="123" t="s">
        <v>978</v>
      </c>
      <c r="E541" s="132" t="s">
        <v>1143</v>
      </c>
      <c r="F541" s="3">
        <v>108000</v>
      </c>
      <c r="G541" s="3">
        <v>0</v>
      </c>
      <c r="H541" s="3">
        <v>108000</v>
      </c>
      <c r="I541" s="3">
        <v>0</v>
      </c>
      <c r="J541" s="25" t="s">
        <v>0</v>
      </c>
      <c r="K541" s="26">
        <v>0</v>
      </c>
      <c r="L541" s="29" t="s">
        <v>40</v>
      </c>
      <c r="M541" s="1" t="str">
        <f t="shared" si="8"/>
        <v>ประกันสังคม  0  บาท</v>
      </c>
    </row>
    <row r="542" spans="1:13" ht="25.5">
      <c r="A542" s="25" t="s">
        <v>550</v>
      </c>
      <c r="B542" s="25">
        <v>413</v>
      </c>
      <c r="C542" s="25" t="s">
        <v>550</v>
      </c>
      <c r="D542" s="123" t="s">
        <v>1021</v>
      </c>
      <c r="E542" s="132" t="s">
        <v>1143</v>
      </c>
      <c r="F542" s="3">
        <v>108000</v>
      </c>
      <c r="G542" s="3">
        <v>0</v>
      </c>
      <c r="H542" s="3">
        <v>108000</v>
      </c>
      <c r="I542" s="3">
        <v>0</v>
      </c>
      <c r="J542" s="25" t="s">
        <v>0</v>
      </c>
      <c r="K542" s="26">
        <v>0</v>
      </c>
      <c r="L542" s="29" t="s">
        <v>40</v>
      </c>
      <c r="M542" s="1" t="str">
        <f t="shared" si="8"/>
        <v>ประกันสังคม  0  บาท</v>
      </c>
    </row>
    <row r="543" spans="1:13">
      <c r="A543" s="25" t="s">
        <v>638</v>
      </c>
      <c r="B543" s="25">
        <v>215</v>
      </c>
      <c r="C543" s="25" t="s">
        <v>638</v>
      </c>
      <c r="D543" s="123" t="s">
        <v>844</v>
      </c>
      <c r="E543" s="132" t="s">
        <v>1166</v>
      </c>
      <c r="F543" s="3">
        <v>8709.67</v>
      </c>
      <c r="G543" s="3">
        <v>0</v>
      </c>
      <c r="H543" s="3">
        <v>8709.67</v>
      </c>
      <c r="I543" s="3">
        <v>0</v>
      </c>
      <c r="J543" s="25" t="s">
        <v>0</v>
      </c>
      <c r="K543" s="26">
        <v>435</v>
      </c>
      <c r="L543" s="27" t="s">
        <v>60</v>
      </c>
      <c r="M543" s="1" t="str">
        <f t="shared" si="8"/>
        <v>ประกันสังคม  435  บาท</v>
      </c>
    </row>
    <row r="544" spans="1:13">
      <c r="B544" s="25"/>
      <c r="D544" s="123"/>
      <c r="J544" s="25"/>
      <c r="L544" s="27"/>
    </row>
    <row r="545" spans="2:12">
      <c r="B545" s="25"/>
      <c r="D545" s="123"/>
      <c r="J545" s="25"/>
      <c r="L545" s="27"/>
    </row>
    <row r="546" spans="2:12">
      <c r="B546" s="25"/>
      <c r="D546" s="123"/>
      <c r="J546" s="25"/>
      <c r="L546" s="27"/>
    </row>
    <row r="547" spans="2:12">
      <c r="B547" s="25"/>
      <c r="D547" s="123"/>
      <c r="J547" s="25"/>
      <c r="L547" s="27"/>
    </row>
    <row r="548" spans="2:12">
      <c r="B548" s="25"/>
      <c r="D548" s="123"/>
      <c r="J548" s="25"/>
      <c r="L548" s="27"/>
    </row>
    <row r="549" spans="2:12" ht="25.5">
      <c r="B549" s="25"/>
      <c r="D549" s="123"/>
      <c r="J549" s="25"/>
      <c r="L549" s="29"/>
    </row>
    <row r="550" spans="2:12" ht="25.5">
      <c r="B550" s="25"/>
      <c r="D550" s="123"/>
      <c r="J550" s="25"/>
      <c r="L550" s="29"/>
    </row>
    <row r="551" spans="2:12" ht="25.5">
      <c r="B551" s="25"/>
      <c r="D551" s="123"/>
      <c r="J551" s="25"/>
      <c r="L551" s="29"/>
    </row>
    <row r="552" spans="2:12">
      <c r="B552" s="25"/>
      <c r="D552" s="123"/>
      <c r="J552" s="25"/>
      <c r="L552" s="27"/>
    </row>
    <row r="553" spans="2:12" ht="25.5">
      <c r="B553" s="25"/>
      <c r="D553" s="123"/>
      <c r="J553" s="25"/>
      <c r="L553" s="29"/>
    </row>
    <row r="554" spans="2:12">
      <c r="B554" s="25"/>
      <c r="D554" s="123"/>
      <c r="J554" s="25"/>
      <c r="L554" s="27"/>
    </row>
    <row r="555" spans="2:12">
      <c r="B555" s="25"/>
      <c r="D555" s="123"/>
      <c r="J555" s="25"/>
      <c r="L555" s="27"/>
    </row>
    <row r="556" spans="2:12">
      <c r="B556" s="25"/>
      <c r="D556" s="123"/>
      <c r="J556" s="25"/>
      <c r="L556" s="27"/>
    </row>
    <row r="557" spans="2:12" ht="25.5">
      <c r="B557" s="25"/>
      <c r="D557" s="123"/>
      <c r="J557" s="25"/>
      <c r="L557" s="29"/>
    </row>
    <row r="558" spans="2:12">
      <c r="B558" s="25"/>
      <c r="D558" s="123"/>
      <c r="J558" s="25"/>
      <c r="L558" s="27"/>
    </row>
    <row r="559" spans="2:12" ht="25.5">
      <c r="B559" s="25"/>
      <c r="D559" s="123"/>
      <c r="J559" s="25"/>
      <c r="L559" s="29"/>
    </row>
    <row r="560" spans="2:12">
      <c r="B560" s="25"/>
      <c r="D560" s="123"/>
      <c r="J560" s="25"/>
      <c r="L560" s="27"/>
    </row>
    <row r="561" spans="2:12" ht="25.5">
      <c r="B561" s="25"/>
      <c r="D561" s="123"/>
      <c r="J561" s="25"/>
      <c r="L561" s="29"/>
    </row>
    <row r="562" spans="2:12" ht="25.5">
      <c r="B562" s="25"/>
      <c r="D562" s="123"/>
      <c r="J562" s="25"/>
      <c r="L562" s="29"/>
    </row>
    <row r="563" spans="2:12">
      <c r="B563" s="25"/>
      <c r="D563" s="123"/>
      <c r="J563" s="25"/>
      <c r="L563" s="27"/>
    </row>
    <row r="564" spans="2:12" ht="25.5">
      <c r="B564" s="25"/>
      <c r="D564" s="123"/>
      <c r="J564" s="25"/>
      <c r="L564" s="29"/>
    </row>
    <row r="565" spans="2:12">
      <c r="B565" s="25"/>
      <c r="D565" s="123"/>
      <c r="J565" s="25"/>
      <c r="L565" s="27"/>
    </row>
    <row r="566" spans="2:12">
      <c r="B566" s="25"/>
      <c r="D566" s="123"/>
      <c r="J566" s="25"/>
      <c r="L566" s="27"/>
    </row>
    <row r="567" spans="2:12" ht="25.5">
      <c r="B567" s="25"/>
      <c r="D567" s="123"/>
      <c r="J567" s="25"/>
      <c r="L567" s="29"/>
    </row>
    <row r="568" spans="2:12">
      <c r="B568" s="25"/>
      <c r="D568" s="123"/>
      <c r="J568" s="25"/>
      <c r="L568" s="27"/>
    </row>
    <row r="569" spans="2:12">
      <c r="B569" s="25"/>
      <c r="D569" s="123"/>
      <c r="J569" s="25"/>
      <c r="L569" s="27"/>
    </row>
    <row r="570" spans="2:12" ht="25.5">
      <c r="B570" s="25"/>
      <c r="D570" s="123"/>
      <c r="J570" s="25"/>
      <c r="L570" s="29"/>
    </row>
    <row r="571" spans="2:12">
      <c r="B571" s="25"/>
      <c r="D571" s="123"/>
      <c r="J571" s="25"/>
      <c r="L571" s="27"/>
    </row>
    <row r="572" spans="2:12">
      <c r="B572" s="25"/>
      <c r="D572" s="123"/>
      <c r="J572" s="25"/>
      <c r="L572" s="27"/>
    </row>
    <row r="573" spans="2:12">
      <c r="B573" s="25"/>
      <c r="D573" s="123"/>
      <c r="J573" s="25"/>
      <c r="L573" s="27"/>
    </row>
    <row r="574" spans="2:12">
      <c r="B574" s="25"/>
      <c r="D574" s="123"/>
      <c r="J574" s="25"/>
      <c r="L574" s="27"/>
    </row>
    <row r="575" spans="2:12">
      <c r="B575" s="25"/>
      <c r="D575" s="123"/>
      <c r="J575" s="25"/>
      <c r="L575" s="27"/>
    </row>
    <row r="576" spans="2:12">
      <c r="B576" s="25"/>
      <c r="D576" s="123"/>
      <c r="J576" s="25"/>
      <c r="L576" s="27"/>
    </row>
    <row r="577" spans="2:12">
      <c r="B577" s="25"/>
      <c r="D577" s="123"/>
      <c r="J577" s="25"/>
      <c r="L577" s="27"/>
    </row>
    <row r="578" spans="2:12">
      <c r="B578" s="25"/>
      <c r="D578" s="123"/>
      <c r="J578" s="25"/>
      <c r="L578" s="27"/>
    </row>
    <row r="579" spans="2:12">
      <c r="B579" s="25"/>
      <c r="D579" s="123"/>
      <c r="J579" s="25"/>
      <c r="L579" s="27"/>
    </row>
    <row r="580" spans="2:12" ht="25.5">
      <c r="B580" s="25"/>
      <c r="D580" s="123"/>
      <c r="J580" s="25"/>
      <c r="L580" s="29"/>
    </row>
    <row r="581" spans="2:12">
      <c r="B581" s="25"/>
      <c r="D581" s="123"/>
      <c r="J581" s="25"/>
      <c r="L581" s="27"/>
    </row>
    <row r="582" spans="2:12" ht="25.5">
      <c r="B582" s="25"/>
      <c r="D582" s="123"/>
      <c r="J582" s="25"/>
      <c r="L582" s="29"/>
    </row>
    <row r="583" spans="2:12" ht="25.5">
      <c r="B583" s="25"/>
      <c r="D583" s="123"/>
      <c r="J583" s="25"/>
      <c r="L583" s="29"/>
    </row>
    <row r="584" spans="2:12">
      <c r="B584" s="25"/>
      <c r="D584" s="123"/>
      <c r="J584" s="25"/>
      <c r="L584" s="27"/>
    </row>
    <row r="585" spans="2:12">
      <c r="B585" s="25"/>
      <c r="D585" s="123"/>
      <c r="J585" s="25"/>
      <c r="L585" s="27"/>
    </row>
    <row r="586" spans="2:12" ht="25.5">
      <c r="B586" s="25"/>
      <c r="D586" s="123"/>
      <c r="J586" s="25"/>
      <c r="L586" s="29"/>
    </row>
    <row r="587" spans="2:12">
      <c r="B587" s="25"/>
      <c r="D587" s="123"/>
      <c r="J587" s="25"/>
      <c r="L587" s="27"/>
    </row>
    <row r="588" spans="2:12">
      <c r="B588" s="25"/>
      <c r="D588" s="123"/>
      <c r="J588" s="25"/>
      <c r="L588" s="27"/>
    </row>
    <row r="589" spans="2:12" ht="25.5">
      <c r="B589" s="25"/>
      <c r="D589" s="123"/>
      <c r="J589" s="25"/>
      <c r="L589" s="29"/>
    </row>
    <row r="590" spans="2:12">
      <c r="B590" s="25"/>
      <c r="D590" s="123"/>
      <c r="J590" s="25"/>
      <c r="L590" s="27"/>
    </row>
    <row r="591" spans="2:12">
      <c r="B591" s="25"/>
      <c r="D591" s="123"/>
      <c r="J591" s="25"/>
      <c r="L591" s="27"/>
    </row>
    <row r="592" spans="2:12">
      <c r="B592" s="25"/>
      <c r="D592" s="123"/>
      <c r="J592" s="25"/>
      <c r="L592" s="27"/>
    </row>
    <row r="593" spans="2:12">
      <c r="B593" s="25"/>
      <c r="D593" s="123"/>
      <c r="J593" s="25"/>
      <c r="L593" s="27"/>
    </row>
    <row r="594" spans="2:12">
      <c r="B594" s="25"/>
      <c r="D594" s="123"/>
      <c r="J594" s="25"/>
      <c r="L594" s="27"/>
    </row>
    <row r="595" spans="2:12" ht="25.5">
      <c r="B595" s="25"/>
      <c r="D595" s="123"/>
      <c r="J595" s="25"/>
      <c r="L595" s="29"/>
    </row>
    <row r="596" spans="2:12">
      <c r="B596" s="25"/>
      <c r="D596" s="123"/>
      <c r="J596" s="25"/>
      <c r="L596" s="27"/>
    </row>
    <row r="597" spans="2:12" ht="25.5">
      <c r="B597" s="25"/>
      <c r="D597" s="123"/>
      <c r="J597" s="25"/>
      <c r="L597" s="29"/>
    </row>
    <row r="598" spans="2:12">
      <c r="B598" s="25"/>
      <c r="D598" s="123"/>
      <c r="J598" s="25"/>
      <c r="L598" s="27"/>
    </row>
    <row r="599" spans="2:12" ht="25.5">
      <c r="B599" s="25"/>
      <c r="D599" s="123"/>
      <c r="J599" s="25"/>
      <c r="L599" s="29"/>
    </row>
    <row r="600" spans="2:12" ht="25.5">
      <c r="B600" s="25"/>
      <c r="D600" s="123"/>
      <c r="J600" s="25"/>
      <c r="L600" s="29"/>
    </row>
    <row r="601" spans="2:12" ht="25.5">
      <c r="B601" s="25"/>
      <c r="D601" s="123"/>
      <c r="J601" s="25"/>
      <c r="L601" s="29"/>
    </row>
    <row r="602" spans="2:12">
      <c r="B602" s="25"/>
      <c r="D602" s="123"/>
      <c r="J602" s="25"/>
      <c r="L602" s="27"/>
    </row>
    <row r="603" spans="2:12">
      <c r="B603" s="25"/>
      <c r="D603" s="123"/>
      <c r="J603" s="25"/>
      <c r="L603" s="27"/>
    </row>
    <row r="604" spans="2:12" ht="25.5">
      <c r="B604" s="25"/>
      <c r="D604" s="123"/>
      <c r="J604" s="25"/>
      <c r="L604" s="29"/>
    </row>
    <row r="605" spans="2:12">
      <c r="B605" s="25"/>
      <c r="D605" s="123"/>
      <c r="J605" s="25"/>
      <c r="L605" s="27"/>
    </row>
    <row r="606" spans="2:12">
      <c r="B606" s="25"/>
      <c r="D606" s="123"/>
      <c r="J606" s="25"/>
      <c r="L606" s="27"/>
    </row>
    <row r="607" spans="2:12" ht="25.5">
      <c r="B607" s="25"/>
      <c r="D607" s="123"/>
      <c r="J607" s="25"/>
      <c r="L607" s="29"/>
    </row>
    <row r="608" spans="2:12">
      <c r="B608" s="25"/>
      <c r="D608" s="123"/>
      <c r="J608" s="25"/>
      <c r="L608" s="27"/>
    </row>
    <row r="609" spans="2:12">
      <c r="B609" s="25"/>
      <c r="D609" s="123"/>
      <c r="J609" s="25"/>
      <c r="L609" s="27"/>
    </row>
    <row r="610" spans="2:12">
      <c r="B610" s="25"/>
      <c r="D610" s="123"/>
      <c r="J610" s="25"/>
      <c r="L610" s="27"/>
    </row>
    <row r="611" spans="2:12">
      <c r="B611" s="25"/>
      <c r="D611" s="123"/>
      <c r="J611" s="25"/>
      <c r="L611" s="27"/>
    </row>
    <row r="612" spans="2:12" ht="25.5">
      <c r="B612" s="25"/>
      <c r="D612" s="123"/>
      <c r="J612" s="25"/>
      <c r="L612" s="29"/>
    </row>
    <row r="613" spans="2:12">
      <c r="B613" s="25"/>
      <c r="D613" s="123"/>
      <c r="J613" s="25"/>
      <c r="L613" s="27"/>
    </row>
    <row r="614" spans="2:12" ht="25.5">
      <c r="B614" s="25"/>
      <c r="D614" s="123"/>
      <c r="J614" s="25"/>
      <c r="L614" s="29"/>
    </row>
    <row r="615" spans="2:12" ht="25.5">
      <c r="B615" s="25"/>
      <c r="D615" s="123"/>
      <c r="J615" s="25"/>
      <c r="L615" s="29"/>
    </row>
    <row r="616" spans="2:12" ht="25.5">
      <c r="B616" s="25"/>
      <c r="D616" s="123"/>
      <c r="J616" s="25"/>
      <c r="L616" s="29"/>
    </row>
    <row r="617" spans="2:12">
      <c r="B617" s="25"/>
      <c r="D617" s="123"/>
      <c r="J617" s="25"/>
      <c r="L617" s="27"/>
    </row>
    <row r="618" spans="2:12">
      <c r="B618" s="25"/>
      <c r="D618" s="123"/>
      <c r="J618" s="25"/>
      <c r="L618" s="27"/>
    </row>
    <row r="619" spans="2:12">
      <c r="B619" s="25"/>
      <c r="D619" s="123"/>
      <c r="J619" s="25"/>
      <c r="L619" s="27"/>
    </row>
    <row r="620" spans="2:12">
      <c r="B620" s="25"/>
      <c r="D620" s="123"/>
      <c r="J620" s="25"/>
      <c r="L620" s="27"/>
    </row>
    <row r="621" spans="2:12">
      <c r="B621" s="25"/>
      <c r="D621" s="123"/>
      <c r="J621" s="25"/>
      <c r="L621" s="27"/>
    </row>
    <row r="622" spans="2:12">
      <c r="B622" s="25"/>
      <c r="D622" s="123"/>
      <c r="J622" s="25"/>
      <c r="L622" s="27"/>
    </row>
    <row r="623" spans="2:12" ht="25.5">
      <c r="B623" s="25"/>
      <c r="D623" s="123"/>
      <c r="J623" s="25"/>
      <c r="L623" s="29"/>
    </row>
    <row r="624" spans="2:12" ht="25.5">
      <c r="B624" s="25"/>
      <c r="D624" s="123"/>
      <c r="J624" s="25"/>
      <c r="L624" s="29"/>
    </row>
    <row r="625" spans="2:12">
      <c r="B625" s="25"/>
      <c r="D625" s="123"/>
      <c r="J625" s="25"/>
      <c r="L625" s="27"/>
    </row>
    <row r="626" spans="2:12">
      <c r="B626" s="25"/>
      <c r="D626" s="123"/>
      <c r="J626" s="25"/>
      <c r="L626" s="27"/>
    </row>
    <row r="627" spans="2:12">
      <c r="B627" s="25"/>
      <c r="D627" s="123"/>
      <c r="J627" s="25"/>
      <c r="L627" s="27"/>
    </row>
    <row r="628" spans="2:12">
      <c r="B628" s="25"/>
      <c r="D628" s="123"/>
      <c r="J628" s="25"/>
      <c r="L628" s="27"/>
    </row>
    <row r="629" spans="2:12" ht="25.5">
      <c r="B629" s="25"/>
      <c r="D629" s="123"/>
      <c r="J629" s="25"/>
      <c r="L629" s="29"/>
    </row>
    <row r="630" spans="2:12">
      <c r="B630" s="25"/>
      <c r="D630" s="123"/>
      <c r="J630" s="25"/>
      <c r="L630" s="27"/>
    </row>
    <row r="631" spans="2:12">
      <c r="B631" s="25"/>
      <c r="D631" s="123"/>
      <c r="J631" s="25"/>
      <c r="L631" s="27"/>
    </row>
    <row r="632" spans="2:12">
      <c r="B632" s="25"/>
      <c r="D632" s="123"/>
      <c r="J632" s="25"/>
      <c r="L632" s="27"/>
    </row>
    <row r="633" spans="2:12" ht="25.5">
      <c r="B633" s="25"/>
      <c r="D633" s="123"/>
      <c r="J633" s="25"/>
      <c r="L633" s="29"/>
    </row>
    <row r="634" spans="2:12" ht="25.5">
      <c r="B634" s="25"/>
      <c r="D634" s="123"/>
      <c r="J634" s="25"/>
      <c r="L634" s="29"/>
    </row>
    <row r="635" spans="2:12">
      <c r="B635" s="25"/>
      <c r="D635" s="123"/>
      <c r="J635" s="25"/>
      <c r="L635" s="27"/>
    </row>
    <row r="636" spans="2:12" ht="25.5">
      <c r="B636" s="25"/>
      <c r="D636" s="123"/>
      <c r="J636" s="25"/>
      <c r="L636" s="29"/>
    </row>
    <row r="637" spans="2:12" ht="25.5">
      <c r="B637" s="25"/>
      <c r="D637" s="123"/>
      <c r="J637" s="25"/>
      <c r="L637" s="29"/>
    </row>
    <row r="638" spans="2:12">
      <c r="B638" s="25"/>
      <c r="D638" s="123"/>
      <c r="J638" s="25"/>
      <c r="L638" s="27"/>
    </row>
    <row r="639" spans="2:12">
      <c r="B639" s="25"/>
      <c r="D639" s="123"/>
      <c r="J639" s="25"/>
      <c r="L639" s="27"/>
    </row>
    <row r="640" spans="2:12" ht="25.5">
      <c r="B640" s="25"/>
      <c r="D640" s="123"/>
      <c r="J640" s="25"/>
      <c r="L640" s="29"/>
    </row>
    <row r="641" spans="2:12" ht="25.5">
      <c r="B641" s="25"/>
      <c r="D641" s="123"/>
      <c r="J641" s="25"/>
      <c r="L641" s="29"/>
    </row>
    <row r="642" spans="2:12" ht="25.5">
      <c r="B642" s="25"/>
      <c r="D642" s="123"/>
      <c r="J642" s="25"/>
      <c r="L642" s="29"/>
    </row>
    <row r="643" spans="2:12" ht="25.5">
      <c r="B643" s="25"/>
      <c r="D643" s="123"/>
      <c r="J643" s="25"/>
      <c r="L643" s="29"/>
    </row>
    <row r="644" spans="2:12">
      <c r="B644" s="25"/>
      <c r="D644" s="123"/>
      <c r="J644" s="25"/>
      <c r="L644" s="27"/>
    </row>
    <row r="645" spans="2:12" ht="25.5">
      <c r="B645" s="25"/>
      <c r="D645" s="123"/>
      <c r="J645" s="25"/>
      <c r="L645" s="29"/>
    </row>
    <row r="646" spans="2:12">
      <c r="B646" s="25"/>
      <c r="D646" s="123"/>
      <c r="J646" s="25"/>
      <c r="L646" s="27"/>
    </row>
    <row r="647" spans="2:12" ht="25.5">
      <c r="B647" s="25"/>
      <c r="D647" s="123"/>
      <c r="J647" s="25"/>
      <c r="L647" s="29"/>
    </row>
    <row r="648" spans="2:12" ht="25.5">
      <c r="B648" s="25"/>
      <c r="D648" s="123"/>
      <c r="J648" s="25"/>
      <c r="L648" s="29"/>
    </row>
    <row r="649" spans="2:12" ht="25.5">
      <c r="B649" s="25"/>
      <c r="D649" s="123"/>
      <c r="J649" s="25"/>
      <c r="L649" s="29"/>
    </row>
    <row r="650" spans="2:12" ht="25.5">
      <c r="B650" s="25"/>
      <c r="D650" s="123"/>
      <c r="J650" s="25"/>
      <c r="L650" s="29"/>
    </row>
    <row r="651" spans="2:12" ht="25.5">
      <c r="B651" s="25"/>
      <c r="D651" s="123"/>
      <c r="J651" s="25"/>
      <c r="L651" s="29"/>
    </row>
    <row r="652" spans="2:12" ht="25.5">
      <c r="B652" s="25"/>
      <c r="D652" s="123"/>
      <c r="J652" s="25"/>
      <c r="L652" s="29"/>
    </row>
    <row r="653" spans="2:12">
      <c r="B653" s="25"/>
      <c r="D653" s="123"/>
      <c r="J653" s="25"/>
      <c r="L653" s="27"/>
    </row>
    <row r="654" spans="2:12">
      <c r="B654" s="25"/>
      <c r="D654" s="123"/>
      <c r="J654" s="25"/>
      <c r="L654" s="27"/>
    </row>
    <row r="655" spans="2:12" ht="25.5">
      <c r="B655" s="25"/>
      <c r="D655" s="123"/>
      <c r="J655" s="25"/>
      <c r="L655" s="29"/>
    </row>
    <row r="656" spans="2:12" ht="25.5">
      <c r="B656" s="25"/>
      <c r="D656" s="123"/>
      <c r="J656" s="25"/>
      <c r="L656" s="29"/>
    </row>
    <row r="657" spans="2:12">
      <c r="B657" s="25"/>
      <c r="D657" s="123"/>
      <c r="J657" s="25"/>
      <c r="L657" s="27"/>
    </row>
    <row r="658" spans="2:12">
      <c r="B658" s="25"/>
      <c r="D658" s="123"/>
      <c r="J658" s="25"/>
      <c r="L658" s="27"/>
    </row>
    <row r="659" spans="2:12" ht="25.5">
      <c r="B659" s="25"/>
      <c r="D659" s="123"/>
      <c r="J659" s="25"/>
      <c r="L659" s="29"/>
    </row>
    <row r="660" spans="2:12" ht="25.5">
      <c r="B660" s="25"/>
      <c r="D660" s="123"/>
      <c r="J660" s="25"/>
      <c r="L660" s="29"/>
    </row>
    <row r="661" spans="2:12">
      <c r="B661" s="25"/>
      <c r="D661" s="123"/>
      <c r="J661" s="25"/>
      <c r="L661" s="27"/>
    </row>
    <row r="662" spans="2:12">
      <c r="B662" s="25"/>
      <c r="D662" s="123"/>
      <c r="J662" s="25"/>
      <c r="L662" s="27"/>
    </row>
    <row r="663" spans="2:12" ht="25.5">
      <c r="B663" s="25"/>
      <c r="D663" s="123"/>
      <c r="J663" s="25"/>
      <c r="L663" s="29"/>
    </row>
    <row r="664" spans="2:12" ht="25.5">
      <c r="B664" s="25"/>
      <c r="D664" s="123"/>
      <c r="J664" s="25"/>
      <c r="L664" s="29"/>
    </row>
    <row r="665" spans="2:12" ht="25.5">
      <c r="B665" s="25"/>
      <c r="D665" s="123"/>
      <c r="J665" s="25"/>
      <c r="L665" s="29"/>
    </row>
    <row r="666" spans="2:12">
      <c r="B666" s="25"/>
      <c r="D666" s="123"/>
      <c r="J666" s="25"/>
      <c r="L666" s="27"/>
    </row>
    <row r="667" spans="2:12" ht="25.5">
      <c r="B667" s="25"/>
      <c r="D667" s="123"/>
      <c r="J667" s="25"/>
      <c r="L667" s="29"/>
    </row>
    <row r="668" spans="2:12">
      <c r="B668" s="25"/>
      <c r="D668" s="123"/>
      <c r="J668" s="25"/>
      <c r="L668" s="27"/>
    </row>
    <row r="669" spans="2:12">
      <c r="B669" s="25"/>
      <c r="D669" s="123"/>
      <c r="J669" s="25"/>
      <c r="L669" s="27"/>
    </row>
    <row r="670" spans="2:12">
      <c r="B670" s="25"/>
      <c r="D670" s="123"/>
      <c r="J670" s="25"/>
      <c r="L670" s="27"/>
    </row>
    <row r="671" spans="2:12">
      <c r="B671" s="25"/>
      <c r="D671" s="123"/>
      <c r="J671" s="25"/>
      <c r="L671" s="27"/>
    </row>
    <row r="672" spans="2:12" ht="25.5">
      <c r="B672" s="25"/>
      <c r="D672" s="123"/>
      <c r="J672" s="25"/>
      <c r="L672" s="29"/>
    </row>
    <row r="673" spans="2:12">
      <c r="B673" s="25"/>
      <c r="D673" s="123"/>
      <c r="J673" s="25"/>
      <c r="L673" s="27"/>
    </row>
    <row r="674" spans="2:12" ht="25.5">
      <c r="B674" s="25"/>
      <c r="D674" s="123"/>
      <c r="J674" s="25"/>
      <c r="L674" s="29"/>
    </row>
    <row r="675" spans="2:12" ht="25.5">
      <c r="B675" s="25"/>
      <c r="D675" s="123"/>
      <c r="J675" s="25"/>
      <c r="L675" s="29"/>
    </row>
    <row r="676" spans="2:12">
      <c r="B676" s="25"/>
      <c r="D676" s="123"/>
      <c r="J676" s="25"/>
      <c r="L676" s="27"/>
    </row>
    <row r="677" spans="2:12" ht="25.5">
      <c r="B677" s="25"/>
      <c r="D677" s="123"/>
      <c r="J677" s="25"/>
      <c r="L677" s="29"/>
    </row>
    <row r="678" spans="2:12" ht="25.5">
      <c r="B678" s="25"/>
      <c r="D678" s="123"/>
      <c r="J678" s="25"/>
      <c r="L678" s="29"/>
    </row>
    <row r="679" spans="2:12" ht="25.5">
      <c r="B679" s="25"/>
      <c r="D679" s="123"/>
      <c r="J679" s="25"/>
      <c r="L679" s="29"/>
    </row>
    <row r="680" spans="2:12">
      <c r="B680" s="25"/>
      <c r="D680" s="123"/>
      <c r="J680" s="25"/>
      <c r="L680" s="27"/>
    </row>
    <row r="681" spans="2:12">
      <c r="B681" s="25"/>
      <c r="D681" s="123"/>
      <c r="J681" s="25"/>
      <c r="L681" s="27"/>
    </row>
    <row r="682" spans="2:12">
      <c r="B682" s="25"/>
      <c r="D682" s="123"/>
      <c r="J682" s="25"/>
      <c r="L682" s="27"/>
    </row>
    <row r="683" spans="2:12">
      <c r="B683" s="25"/>
      <c r="D683" s="123"/>
      <c r="J683" s="25"/>
      <c r="L683" s="27"/>
    </row>
    <row r="684" spans="2:12">
      <c r="B684" s="25"/>
      <c r="D684" s="123"/>
      <c r="J684" s="25"/>
      <c r="L684" s="27"/>
    </row>
    <row r="685" spans="2:12">
      <c r="B685" s="25"/>
      <c r="D685" s="123"/>
      <c r="J685" s="25"/>
      <c r="L685" s="27"/>
    </row>
    <row r="686" spans="2:12">
      <c r="B686" s="25"/>
      <c r="D686" s="123"/>
      <c r="J686" s="25"/>
      <c r="L686" s="27"/>
    </row>
    <row r="687" spans="2:12">
      <c r="B687" s="25"/>
      <c r="D687" s="123"/>
      <c r="J687" s="25"/>
      <c r="L687" s="27"/>
    </row>
    <row r="688" spans="2:12">
      <c r="B688" s="25"/>
      <c r="D688" s="123"/>
      <c r="J688" s="25"/>
      <c r="L688" s="27"/>
    </row>
    <row r="689" spans="2:12">
      <c r="B689" s="25"/>
      <c r="D689" s="123"/>
      <c r="J689" s="25"/>
      <c r="L689" s="27"/>
    </row>
    <row r="690" spans="2:12">
      <c r="B690" s="25"/>
      <c r="D690" s="123"/>
      <c r="J690" s="25"/>
      <c r="L690" s="27"/>
    </row>
    <row r="691" spans="2:12">
      <c r="B691" s="25"/>
      <c r="D691" s="123"/>
      <c r="J691" s="25"/>
      <c r="L691" s="27"/>
    </row>
    <row r="692" spans="2:12" ht="25.5">
      <c r="B692" s="25"/>
      <c r="D692" s="123"/>
      <c r="J692" s="25"/>
      <c r="L692" s="29"/>
    </row>
    <row r="693" spans="2:12">
      <c r="B693" s="25"/>
      <c r="D693" s="123"/>
      <c r="J693" s="25"/>
      <c r="L693" s="27"/>
    </row>
    <row r="694" spans="2:12">
      <c r="B694" s="25"/>
      <c r="D694" s="123"/>
      <c r="J694" s="25"/>
      <c r="L694" s="27"/>
    </row>
    <row r="695" spans="2:12" ht="25.5">
      <c r="B695" s="25"/>
      <c r="D695" s="123"/>
      <c r="J695" s="25"/>
      <c r="L695" s="29"/>
    </row>
    <row r="696" spans="2:12">
      <c r="B696" s="25"/>
      <c r="D696" s="123"/>
      <c r="J696" s="25"/>
      <c r="L696" s="27"/>
    </row>
    <row r="697" spans="2:12" ht="25.5">
      <c r="B697" s="25"/>
      <c r="D697" s="123"/>
      <c r="J697" s="25"/>
      <c r="L697" s="29"/>
    </row>
    <row r="698" spans="2:12" ht="25.5">
      <c r="B698" s="25"/>
      <c r="D698" s="123"/>
      <c r="J698" s="25"/>
      <c r="L698" s="29"/>
    </row>
    <row r="699" spans="2:12" ht="25.5">
      <c r="B699" s="25"/>
      <c r="D699" s="123"/>
      <c r="J699" s="25"/>
      <c r="L699" s="29"/>
    </row>
    <row r="700" spans="2:12" ht="25.5">
      <c r="B700" s="25"/>
      <c r="D700" s="123"/>
      <c r="J700" s="25"/>
      <c r="L700" s="29"/>
    </row>
    <row r="701" spans="2:12">
      <c r="B701" s="25"/>
      <c r="D701" s="123"/>
      <c r="J701" s="25"/>
      <c r="L701" s="27"/>
    </row>
    <row r="702" spans="2:12">
      <c r="B702" s="25"/>
      <c r="D702" s="123"/>
      <c r="J702" s="25"/>
      <c r="L702" s="27"/>
    </row>
    <row r="703" spans="2:12">
      <c r="B703" s="25"/>
      <c r="D703" s="123"/>
      <c r="J703" s="25"/>
      <c r="L703" s="27"/>
    </row>
    <row r="704" spans="2:12" ht="25.5">
      <c r="B704" s="25"/>
      <c r="D704" s="123"/>
      <c r="J704" s="25"/>
      <c r="L704" s="29"/>
    </row>
    <row r="705" spans="2:12" ht="25.5">
      <c r="B705" s="25"/>
      <c r="D705" s="123"/>
      <c r="J705" s="25"/>
      <c r="L705" s="29"/>
    </row>
    <row r="706" spans="2:12">
      <c r="B706" s="25"/>
      <c r="D706" s="123"/>
      <c r="J706" s="25"/>
      <c r="L706" s="27"/>
    </row>
    <row r="707" spans="2:12" ht="25.5">
      <c r="B707" s="25"/>
      <c r="D707" s="123"/>
      <c r="J707" s="25"/>
      <c r="L707" s="29"/>
    </row>
    <row r="708" spans="2:12" ht="25.5">
      <c r="B708" s="25"/>
      <c r="D708" s="123"/>
      <c r="J708" s="25"/>
      <c r="L708" s="29"/>
    </row>
    <row r="709" spans="2:12" ht="25.5">
      <c r="B709" s="25"/>
      <c r="D709" s="123"/>
      <c r="J709" s="25"/>
      <c r="L709" s="29"/>
    </row>
    <row r="710" spans="2:12">
      <c r="B710" s="25"/>
      <c r="D710" s="123"/>
      <c r="J710" s="25"/>
      <c r="L710" s="27"/>
    </row>
    <row r="711" spans="2:12">
      <c r="B711" s="25"/>
      <c r="D711" s="123"/>
      <c r="J711" s="25"/>
      <c r="L711" s="27"/>
    </row>
    <row r="712" spans="2:12">
      <c r="B712" s="25"/>
      <c r="D712" s="123"/>
      <c r="J712" s="25"/>
      <c r="L712" s="27"/>
    </row>
    <row r="713" spans="2:12">
      <c r="B713" s="25"/>
      <c r="D713" s="123"/>
      <c r="J713" s="25"/>
      <c r="L713" s="27"/>
    </row>
    <row r="714" spans="2:12">
      <c r="B714" s="25"/>
      <c r="D714" s="123"/>
      <c r="J714" s="25"/>
      <c r="L714" s="27"/>
    </row>
    <row r="715" spans="2:12">
      <c r="B715" s="25"/>
      <c r="D715" s="123"/>
      <c r="J715" s="25"/>
      <c r="L715" s="27"/>
    </row>
    <row r="716" spans="2:12" ht="25.5">
      <c r="B716" s="25"/>
      <c r="D716" s="123"/>
      <c r="J716" s="25"/>
      <c r="L716" s="29"/>
    </row>
    <row r="717" spans="2:12" ht="25.5">
      <c r="B717" s="25"/>
      <c r="D717" s="123"/>
      <c r="J717" s="25"/>
      <c r="L717" s="29"/>
    </row>
    <row r="718" spans="2:12" ht="25.5">
      <c r="B718" s="25"/>
      <c r="D718" s="123"/>
      <c r="J718" s="25"/>
      <c r="L718" s="29"/>
    </row>
    <row r="719" spans="2:12" ht="25.5">
      <c r="B719" s="25"/>
      <c r="D719" s="123"/>
      <c r="J719" s="25"/>
      <c r="L719" s="29"/>
    </row>
    <row r="720" spans="2:12">
      <c r="B720" s="25"/>
      <c r="D720" s="123"/>
      <c r="J720" s="25"/>
      <c r="L720" s="27"/>
    </row>
    <row r="721" spans="2:12">
      <c r="B721" s="25"/>
      <c r="D721" s="123"/>
      <c r="J721" s="25"/>
      <c r="L721" s="27"/>
    </row>
    <row r="722" spans="2:12">
      <c r="B722" s="25"/>
      <c r="D722" s="123"/>
      <c r="J722" s="25"/>
      <c r="L722" s="27"/>
    </row>
    <row r="723" spans="2:12">
      <c r="B723" s="25"/>
      <c r="D723" s="123"/>
      <c r="J723" s="25"/>
      <c r="L723" s="27"/>
    </row>
    <row r="724" spans="2:12">
      <c r="B724" s="25"/>
      <c r="D724" s="123"/>
      <c r="J724" s="25"/>
      <c r="L724" s="27"/>
    </row>
    <row r="725" spans="2:12" ht="25.5">
      <c r="B725" s="25"/>
      <c r="D725" s="123"/>
      <c r="J725" s="25"/>
      <c r="L725" s="29"/>
    </row>
    <row r="726" spans="2:12">
      <c r="B726" s="25"/>
      <c r="D726" s="123"/>
      <c r="J726" s="25"/>
      <c r="L726" s="27"/>
    </row>
    <row r="727" spans="2:12" ht="25.5">
      <c r="B727" s="25"/>
      <c r="D727" s="123"/>
      <c r="J727" s="25"/>
      <c r="L727" s="29"/>
    </row>
    <row r="728" spans="2:12">
      <c r="B728" s="25"/>
      <c r="D728" s="123"/>
      <c r="J728" s="25"/>
      <c r="L728" s="27"/>
    </row>
    <row r="729" spans="2:12">
      <c r="B729" s="25"/>
      <c r="D729" s="123"/>
      <c r="J729" s="25"/>
      <c r="L729" s="27"/>
    </row>
    <row r="730" spans="2:12">
      <c r="B730" s="25"/>
      <c r="D730" s="123"/>
      <c r="J730" s="25"/>
      <c r="L730" s="27"/>
    </row>
    <row r="731" spans="2:12" ht="25.5">
      <c r="B731" s="25"/>
      <c r="D731" s="123"/>
      <c r="J731" s="25"/>
      <c r="L731" s="29"/>
    </row>
    <row r="732" spans="2:12">
      <c r="B732" s="25"/>
      <c r="D732" s="123"/>
      <c r="J732" s="25"/>
      <c r="L732" s="27"/>
    </row>
    <row r="733" spans="2:12" ht="25.5">
      <c r="B733" s="25"/>
      <c r="D733" s="123"/>
      <c r="J733" s="25"/>
      <c r="L733" s="29"/>
    </row>
    <row r="734" spans="2:12" ht="25.5">
      <c r="B734" s="25"/>
      <c r="D734" s="123"/>
      <c r="J734" s="25"/>
      <c r="L734" s="29"/>
    </row>
    <row r="735" spans="2:12">
      <c r="B735" s="25"/>
      <c r="D735" s="123"/>
      <c r="J735" s="25"/>
      <c r="L735" s="27"/>
    </row>
    <row r="736" spans="2:12">
      <c r="B736" s="25"/>
      <c r="D736" s="123"/>
      <c r="J736" s="25"/>
      <c r="L736" s="27"/>
    </row>
    <row r="737" spans="2:12">
      <c r="B737" s="25"/>
      <c r="D737" s="123"/>
      <c r="J737" s="25"/>
      <c r="L737" s="27"/>
    </row>
    <row r="738" spans="2:12" ht="25.5">
      <c r="B738" s="25"/>
      <c r="D738" s="123"/>
      <c r="J738" s="25"/>
      <c r="L738" s="29"/>
    </row>
    <row r="739" spans="2:12">
      <c r="B739" s="25"/>
      <c r="D739" s="123"/>
      <c r="J739" s="25"/>
      <c r="L739" s="27"/>
    </row>
    <row r="740" spans="2:12">
      <c r="B740" s="25"/>
      <c r="D740" s="123"/>
      <c r="J740" s="25"/>
      <c r="L740" s="27"/>
    </row>
    <row r="741" spans="2:12" ht="25.5">
      <c r="B741" s="25"/>
      <c r="D741" s="123"/>
      <c r="J741" s="25"/>
      <c r="L741" s="29"/>
    </row>
    <row r="742" spans="2:12">
      <c r="B742" s="25"/>
      <c r="D742" s="123"/>
      <c r="J742" s="25"/>
      <c r="L742" s="27"/>
    </row>
    <row r="743" spans="2:12">
      <c r="B743" s="25"/>
      <c r="D743" s="123"/>
      <c r="J743" s="25"/>
      <c r="L743" s="27"/>
    </row>
    <row r="744" spans="2:12">
      <c r="B744" s="25"/>
      <c r="D744" s="123"/>
      <c r="J744" s="25"/>
      <c r="L744" s="27"/>
    </row>
    <row r="745" spans="2:12" ht="25.5">
      <c r="B745" s="25"/>
      <c r="D745" s="123"/>
      <c r="J745" s="25"/>
      <c r="L745" s="29"/>
    </row>
    <row r="746" spans="2:12">
      <c r="B746" s="25"/>
      <c r="D746" s="123"/>
      <c r="J746" s="25"/>
      <c r="L746" s="27"/>
    </row>
    <row r="747" spans="2:12">
      <c r="B747" s="25"/>
      <c r="D747" s="123"/>
      <c r="J747" s="25"/>
      <c r="L747" s="27"/>
    </row>
    <row r="748" spans="2:12">
      <c r="B748" s="25"/>
      <c r="D748" s="123"/>
      <c r="J748" s="25"/>
      <c r="L748" s="27"/>
    </row>
    <row r="749" spans="2:12" ht="25.5">
      <c r="B749" s="25"/>
      <c r="D749" s="123"/>
      <c r="J749" s="25"/>
      <c r="L749" s="29"/>
    </row>
    <row r="750" spans="2:12">
      <c r="B750" s="25"/>
      <c r="D750" s="123"/>
      <c r="J750" s="25"/>
      <c r="L750" s="27"/>
    </row>
    <row r="751" spans="2:12">
      <c r="B751" s="25"/>
      <c r="D751" s="123"/>
      <c r="J751" s="25"/>
      <c r="L751" s="27"/>
    </row>
    <row r="752" spans="2:12" ht="25.5">
      <c r="B752" s="25"/>
      <c r="D752" s="123"/>
      <c r="J752" s="25"/>
      <c r="L752" s="29"/>
    </row>
    <row r="753" spans="2:12">
      <c r="B753" s="25"/>
      <c r="D753" s="123"/>
      <c r="J753" s="25"/>
      <c r="L753" s="27"/>
    </row>
    <row r="754" spans="2:12">
      <c r="B754" s="25"/>
      <c r="D754" s="123"/>
      <c r="J754" s="25"/>
      <c r="L754" s="27"/>
    </row>
    <row r="755" spans="2:12" ht="25.5">
      <c r="B755" s="25"/>
      <c r="D755" s="123"/>
      <c r="J755" s="25"/>
      <c r="L755" s="29"/>
    </row>
    <row r="756" spans="2:12" ht="25.5">
      <c r="B756" s="25"/>
      <c r="D756" s="123"/>
      <c r="J756" s="25"/>
      <c r="L756" s="29"/>
    </row>
    <row r="757" spans="2:12" ht="25.5">
      <c r="B757" s="25"/>
      <c r="D757" s="123"/>
      <c r="J757" s="25"/>
      <c r="L757" s="29"/>
    </row>
    <row r="758" spans="2:12">
      <c r="B758" s="25"/>
      <c r="D758" s="123"/>
      <c r="J758" s="25"/>
      <c r="L758" s="27"/>
    </row>
    <row r="759" spans="2:12">
      <c r="B759" s="25"/>
      <c r="D759" s="123"/>
      <c r="J759" s="25"/>
      <c r="L759" s="27"/>
    </row>
    <row r="760" spans="2:12">
      <c r="B760" s="25"/>
      <c r="D760" s="123"/>
      <c r="J760" s="25"/>
      <c r="L760" s="27"/>
    </row>
    <row r="761" spans="2:12" ht="25.5">
      <c r="B761" s="25"/>
      <c r="D761" s="123"/>
      <c r="J761" s="25"/>
      <c r="L761" s="29"/>
    </row>
    <row r="762" spans="2:12" ht="25.5">
      <c r="B762" s="25"/>
      <c r="D762" s="123"/>
      <c r="J762" s="25"/>
      <c r="L762" s="29"/>
    </row>
    <row r="763" spans="2:12" ht="25.5">
      <c r="B763" s="25"/>
      <c r="D763" s="123"/>
      <c r="J763" s="25"/>
      <c r="L763" s="29"/>
    </row>
    <row r="764" spans="2:12">
      <c r="B764" s="25"/>
      <c r="D764" s="123"/>
      <c r="J764" s="25"/>
      <c r="L764" s="27"/>
    </row>
    <row r="765" spans="2:12">
      <c r="B765" s="25"/>
      <c r="D765" s="123"/>
      <c r="J765" s="25"/>
      <c r="L765" s="27"/>
    </row>
    <row r="766" spans="2:12" ht="25.5">
      <c r="B766" s="25"/>
      <c r="D766" s="123"/>
      <c r="J766" s="25"/>
      <c r="L766" s="29"/>
    </row>
    <row r="767" spans="2:12" ht="25.5">
      <c r="B767" s="25"/>
      <c r="D767" s="123"/>
      <c r="J767" s="25"/>
      <c r="L767" s="29"/>
    </row>
    <row r="768" spans="2:12" ht="25.5">
      <c r="B768" s="25"/>
      <c r="D768" s="123"/>
      <c r="J768" s="25"/>
      <c r="L768" s="29"/>
    </row>
    <row r="769" spans="2:12">
      <c r="B769" s="25"/>
      <c r="D769" s="123"/>
      <c r="J769" s="25"/>
      <c r="L769" s="27"/>
    </row>
    <row r="770" spans="2:12">
      <c r="B770" s="25"/>
      <c r="D770" s="123"/>
      <c r="J770" s="25"/>
      <c r="L770" s="27"/>
    </row>
    <row r="771" spans="2:12">
      <c r="B771" s="25"/>
      <c r="D771" s="123"/>
      <c r="J771" s="25"/>
      <c r="L771" s="27"/>
    </row>
    <row r="772" spans="2:12">
      <c r="B772" s="25"/>
      <c r="D772" s="123"/>
      <c r="J772" s="25"/>
      <c r="L772" s="27"/>
    </row>
    <row r="773" spans="2:12" ht="25.5">
      <c r="B773" s="25"/>
      <c r="D773" s="123"/>
      <c r="J773" s="25"/>
      <c r="L773" s="29"/>
    </row>
    <row r="774" spans="2:12" ht="25.5">
      <c r="B774" s="25"/>
      <c r="D774" s="123"/>
      <c r="J774" s="25"/>
      <c r="L774" s="29"/>
    </row>
    <row r="775" spans="2:12">
      <c r="B775" s="25"/>
      <c r="D775" s="123"/>
      <c r="J775" s="25"/>
      <c r="L775" s="27"/>
    </row>
    <row r="776" spans="2:12" ht="25.5">
      <c r="B776" s="25"/>
      <c r="D776" s="123"/>
      <c r="J776" s="25"/>
      <c r="L776" s="29"/>
    </row>
    <row r="777" spans="2:12">
      <c r="B777" s="25"/>
      <c r="D777" s="123"/>
      <c r="J777" s="25"/>
      <c r="L777" s="27"/>
    </row>
    <row r="778" spans="2:12">
      <c r="B778" s="25"/>
      <c r="D778" s="123"/>
      <c r="J778" s="25"/>
      <c r="L778" s="27"/>
    </row>
    <row r="779" spans="2:12">
      <c r="B779" s="25"/>
      <c r="D779" s="123"/>
      <c r="J779" s="25"/>
      <c r="L779" s="27"/>
    </row>
    <row r="780" spans="2:12">
      <c r="B780" s="25"/>
      <c r="D780" s="123"/>
      <c r="J780" s="25"/>
      <c r="L780" s="27"/>
    </row>
    <row r="781" spans="2:12">
      <c r="B781" s="25"/>
      <c r="D781" s="123"/>
      <c r="J781" s="25"/>
      <c r="L781" s="27"/>
    </row>
    <row r="782" spans="2:12">
      <c r="B782" s="25"/>
      <c r="D782" s="123"/>
      <c r="J782" s="25"/>
      <c r="L782" s="27"/>
    </row>
    <row r="783" spans="2:12" ht="25.5">
      <c r="B783" s="25"/>
      <c r="D783" s="123"/>
      <c r="J783" s="25"/>
      <c r="L783" s="29"/>
    </row>
    <row r="784" spans="2:12">
      <c r="B784" s="25"/>
      <c r="D784" s="123"/>
      <c r="J784" s="25"/>
      <c r="L784" s="27"/>
    </row>
    <row r="785" spans="2:12" ht="25.5">
      <c r="B785" s="25"/>
      <c r="D785" s="123"/>
      <c r="J785" s="25"/>
      <c r="L785" s="29"/>
    </row>
    <row r="786" spans="2:12" ht="25.5">
      <c r="B786" s="25"/>
      <c r="D786" s="123"/>
      <c r="J786" s="25"/>
      <c r="L786" s="29"/>
    </row>
    <row r="787" spans="2:12">
      <c r="B787" s="25"/>
      <c r="D787" s="123"/>
      <c r="J787" s="25"/>
      <c r="L787" s="27"/>
    </row>
    <row r="788" spans="2:12">
      <c r="B788" s="25"/>
      <c r="D788" s="123"/>
      <c r="J788" s="25"/>
      <c r="L788" s="27"/>
    </row>
    <row r="789" spans="2:12">
      <c r="B789" s="25"/>
      <c r="D789" s="123"/>
      <c r="J789" s="25"/>
      <c r="L789" s="27"/>
    </row>
    <row r="790" spans="2:12" ht="25.5">
      <c r="B790" s="25"/>
      <c r="D790" s="123"/>
      <c r="J790" s="25"/>
      <c r="L790" s="29"/>
    </row>
    <row r="791" spans="2:12" ht="25.5">
      <c r="B791" s="25"/>
      <c r="D791" s="123"/>
      <c r="J791" s="25"/>
      <c r="L791" s="29"/>
    </row>
    <row r="792" spans="2:12">
      <c r="B792" s="25"/>
      <c r="D792" s="123"/>
      <c r="J792" s="25"/>
      <c r="L792" s="27"/>
    </row>
    <row r="793" spans="2:12" ht="25.5">
      <c r="B793" s="25"/>
      <c r="D793" s="123"/>
      <c r="J793" s="25"/>
      <c r="L793" s="29"/>
    </row>
    <row r="794" spans="2:12" ht="25.5">
      <c r="B794" s="25"/>
      <c r="D794" s="123"/>
      <c r="J794" s="25"/>
      <c r="L794" s="29"/>
    </row>
    <row r="795" spans="2:12" ht="25.5">
      <c r="B795" s="25"/>
      <c r="D795" s="123"/>
      <c r="J795" s="25"/>
      <c r="L795" s="29"/>
    </row>
    <row r="796" spans="2:12">
      <c r="B796" s="25"/>
      <c r="D796" s="123"/>
      <c r="J796" s="25"/>
      <c r="L796" s="27"/>
    </row>
    <row r="797" spans="2:12" ht="25.5">
      <c r="B797" s="25"/>
      <c r="D797" s="123"/>
      <c r="J797" s="25"/>
      <c r="L797" s="29"/>
    </row>
    <row r="798" spans="2:12">
      <c r="B798" s="25"/>
      <c r="D798" s="123"/>
      <c r="J798" s="25"/>
      <c r="L798" s="27"/>
    </row>
    <row r="799" spans="2:12">
      <c r="B799" s="25"/>
      <c r="D799" s="123"/>
      <c r="J799" s="25"/>
      <c r="L799" s="27"/>
    </row>
    <row r="800" spans="2:12" ht="25.5">
      <c r="B800" s="25"/>
      <c r="D800" s="123"/>
      <c r="J800" s="25"/>
      <c r="L800" s="29"/>
    </row>
    <row r="801" spans="2:12" ht="25.5">
      <c r="B801" s="25"/>
      <c r="D801" s="123"/>
      <c r="J801" s="25"/>
      <c r="L801" s="29"/>
    </row>
    <row r="802" spans="2:12" ht="25.5">
      <c r="B802" s="25"/>
      <c r="D802" s="123"/>
      <c r="J802" s="25"/>
      <c r="L802" s="29"/>
    </row>
    <row r="803" spans="2:12" ht="25.5">
      <c r="B803" s="25"/>
      <c r="D803" s="123"/>
      <c r="J803" s="25"/>
      <c r="L803" s="29"/>
    </row>
    <row r="804" spans="2:12">
      <c r="B804" s="25"/>
      <c r="D804" s="123"/>
      <c r="J804" s="25"/>
      <c r="L804" s="27"/>
    </row>
    <row r="805" spans="2:12">
      <c r="B805" s="25"/>
      <c r="D805" s="123"/>
      <c r="J805" s="25"/>
      <c r="L805" s="27"/>
    </row>
    <row r="806" spans="2:12">
      <c r="B806" s="25"/>
      <c r="D806" s="123"/>
      <c r="J806" s="25"/>
      <c r="L806" s="27"/>
    </row>
    <row r="807" spans="2:12">
      <c r="B807" s="25"/>
      <c r="D807" s="123"/>
      <c r="J807" s="25"/>
      <c r="L807" s="27"/>
    </row>
    <row r="808" spans="2:12">
      <c r="B808" s="25"/>
      <c r="D808" s="123"/>
      <c r="J808" s="25"/>
      <c r="L808" s="27"/>
    </row>
    <row r="809" spans="2:12">
      <c r="B809" s="25"/>
      <c r="D809" s="123"/>
      <c r="J809" s="25"/>
      <c r="L809" s="27"/>
    </row>
    <row r="810" spans="2:12">
      <c r="B810" s="25"/>
      <c r="D810" s="123"/>
      <c r="J810" s="25"/>
      <c r="L810" s="27"/>
    </row>
    <row r="811" spans="2:12">
      <c r="B811" s="25"/>
      <c r="D811" s="123"/>
      <c r="J811" s="25"/>
      <c r="L811" s="27"/>
    </row>
    <row r="812" spans="2:12">
      <c r="B812" s="25"/>
      <c r="D812" s="123"/>
      <c r="J812" s="25"/>
      <c r="L812" s="27"/>
    </row>
    <row r="813" spans="2:12">
      <c r="B813" s="25"/>
      <c r="D813" s="123"/>
      <c r="J813" s="25"/>
      <c r="L813" s="27"/>
    </row>
    <row r="814" spans="2:12">
      <c r="B814" s="25"/>
      <c r="D814" s="123"/>
      <c r="J814" s="25"/>
      <c r="L814" s="27"/>
    </row>
    <row r="815" spans="2:12">
      <c r="B815" s="25"/>
      <c r="D815" s="123"/>
      <c r="J815" s="25"/>
      <c r="L815" s="27"/>
    </row>
    <row r="816" spans="2:12">
      <c r="B816" s="25"/>
      <c r="D816" s="123"/>
      <c r="J816" s="25"/>
      <c r="L816" s="27"/>
    </row>
    <row r="817" spans="2:12">
      <c r="B817" s="25"/>
      <c r="D817" s="123"/>
      <c r="J817" s="25"/>
      <c r="L817" s="27"/>
    </row>
    <row r="818" spans="2:12" ht="25.5">
      <c r="B818" s="25"/>
      <c r="D818" s="123"/>
      <c r="J818" s="25"/>
      <c r="L818" s="29"/>
    </row>
    <row r="819" spans="2:12">
      <c r="B819" s="25"/>
      <c r="D819" s="123"/>
      <c r="J819" s="25"/>
      <c r="L819" s="27"/>
    </row>
    <row r="820" spans="2:12">
      <c r="B820" s="25"/>
      <c r="D820" s="123"/>
      <c r="J820" s="25"/>
      <c r="L820" s="27"/>
    </row>
    <row r="821" spans="2:12">
      <c r="B821" s="25"/>
      <c r="D821" s="123"/>
      <c r="J821" s="25"/>
      <c r="L821" s="27"/>
    </row>
    <row r="822" spans="2:12" ht="25.5">
      <c r="B822" s="25"/>
      <c r="D822" s="123"/>
      <c r="J822" s="25"/>
      <c r="L822" s="29"/>
    </row>
    <row r="823" spans="2:12" ht="25.5">
      <c r="B823" s="25"/>
      <c r="D823" s="123"/>
      <c r="J823" s="25"/>
      <c r="L823" s="29"/>
    </row>
    <row r="824" spans="2:12" ht="25.5">
      <c r="B824" s="25"/>
      <c r="D824" s="123"/>
      <c r="J824" s="25"/>
      <c r="L824" s="29"/>
    </row>
    <row r="825" spans="2:12">
      <c r="B825" s="25"/>
      <c r="D825" s="123"/>
      <c r="J825" s="25"/>
      <c r="L825" s="27"/>
    </row>
    <row r="826" spans="2:12">
      <c r="B826" s="25"/>
      <c r="D826" s="123"/>
      <c r="J826" s="25"/>
      <c r="L826" s="27"/>
    </row>
    <row r="827" spans="2:12">
      <c r="B827" s="25"/>
      <c r="D827" s="123"/>
      <c r="J827" s="25"/>
      <c r="L827" s="27"/>
    </row>
    <row r="828" spans="2:12" ht="25.5">
      <c r="B828" s="25"/>
      <c r="D828" s="123"/>
      <c r="J828" s="25"/>
      <c r="L828" s="29"/>
    </row>
    <row r="829" spans="2:12" ht="25.5">
      <c r="B829" s="25"/>
      <c r="D829" s="123"/>
      <c r="J829" s="25"/>
      <c r="L829" s="29"/>
    </row>
    <row r="830" spans="2:12">
      <c r="B830" s="25"/>
      <c r="D830" s="123"/>
      <c r="J830" s="25"/>
      <c r="L830" s="27"/>
    </row>
    <row r="831" spans="2:12">
      <c r="B831" s="25"/>
      <c r="D831" s="123"/>
      <c r="J831" s="25"/>
      <c r="L831" s="27"/>
    </row>
    <row r="832" spans="2:12">
      <c r="B832" s="25"/>
      <c r="D832" s="123"/>
      <c r="J832" s="25"/>
      <c r="L832" s="27"/>
    </row>
    <row r="833" spans="2:12">
      <c r="B833" s="25"/>
      <c r="D833" s="123"/>
      <c r="J833" s="25"/>
      <c r="L833" s="27"/>
    </row>
    <row r="834" spans="2:12">
      <c r="B834" s="25"/>
      <c r="D834" s="123"/>
      <c r="J834" s="25"/>
      <c r="L834" s="27"/>
    </row>
    <row r="835" spans="2:12" ht="25.5">
      <c r="B835" s="25"/>
      <c r="D835" s="123"/>
      <c r="J835" s="25"/>
      <c r="L835" s="29"/>
    </row>
    <row r="836" spans="2:12">
      <c r="B836" s="25"/>
      <c r="D836" s="123"/>
      <c r="J836" s="25"/>
      <c r="L836" s="27"/>
    </row>
    <row r="837" spans="2:12" ht="25.5">
      <c r="B837" s="25"/>
      <c r="D837" s="123"/>
      <c r="J837" s="25"/>
      <c r="L837" s="29"/>
    </row>
    <row r="838" spans="2:12">
      <c r="B838" s="25"/>
      <c r="D838" s="123"/>
      <c r="J838" s="25"/>
      <c r="L838" s="27"/>
    </row>
    <row r="839" spans="2:12">
      <c r="B839" s="25"/>
      <c r="D839" s="123"/>
      <c r="J839" s="25"/>
      <c r="L839" s="27"/>
    </row>
    <row r="840" spans="2:12" ht="25.5">
      <c r="B840" s="25"/>
      <c r="D840" s="123"/>
      <c r="J840" s="25"/>
      <c r="L840" s="29"/>
    </row>
    <row r="841" spans="2:12" ht="25.5">
      <c r="B841" s="25"/>
      <c r="D841" s="123"/>
      <c r="J841" s="25"/>
      <c r="L841" s="29"/>
    </row>
    <row r="842" spans="2:12" ht="25.5">
      <c r="B842" s="25"/>
      <c r="D842" s="123"/>
      <c r="J842" s="25"/>
      <c r="L842" s="29"/>
    </row>
    <row r="843" spans="2:12">
      <c r="B843" s="25"/>
      <c r="D843" s="123"/>
      <c r="J843" s="25"/>
      <c r="L843" s="27"/>
    </row>
    <row r="844" spans="2:12">
      <c r="B844" s="25"/>
      <c r="D844" s="123"/>
      <c r="J844" s="25"/>
      <c r="L844" s="27"/>
    </row>
    <row r="845" spans="2:12">
      <c r="B845" s="25"/>
      <c r="D845" s="123"/>
      <c r="J845" s="25"/>
      <c r="L845" s="27"/>
    </row>
    <row r="846" spans="2:12">
      <c r="B846" s="25"/>
      <c r="D846" s="123"/>
      <c r="J846" s="25"/>
      <c r="L846" s="27"/>
    </row>
    <row r="847" spans="2:12" ht="25.5">
      <c r="B847" s="25"/>
      <c r="D847" s="123"/>
      <c r="J847" s="25"/>
      <c r="L847" s="29"/>
    </row>
    <row r="848" spans="2:12">
      <c r="B848" s="25"/>
      <c r="D848" s="123"/>
      <c r="J848" s="25"/>
      <c r="L848" s="27"/>
    </row>
    <row r="849" spans="2:12">
      <c r="B849" s="25"/>
      <c r="D849" s="123"/>
      <c r="J849" s="25"/>
      <c r="L849" s="27"/>
    </row>
    <row r="850" spans="2:12">
      <c r="B850" s="25"/>
      <c r="D850" s="123"/>
      <c r="J850" s="25"/>
      <c r="L850" s="27"/>
    </row>
    <row r="851" spans="2:12" ht="25.5">
      <c r="B851" s="25"/>
      <c r="D851" s="123"/>
      <c r="J851" s="25"/>
      <c r="L851" s="29"/>
    </row>
    <row r="852" spans="2:12">
      <c r="B852" s="25"/>
      <c r="D852" s="123"/>
      <c r="J852" s="25"/>
      <c r="L852" s="27"/>
    </row>
    <row r="853" spans="2:12" ht="25.5">
      <c r="B853" s="25"/>
      <c r="D853" s="123"/>
      <c r="J853" s="25"/>
      <c r="L853" s="29"/>
    </row>
    <row r="854" spans="2:12" ht="25.5">
      <c r="B854" s="25"/>
      <c r="D854" s="123"/>
      <c r="J854" s="25"/>
      <c r="L854" s="29"/>
    </row>
    <row r="855" spans="2:12">
      <c r="B855" s="25"/>
      <c r="D855" s="123"/>
      <c r="J855" s="25"/>
      <c r="L855" s="27"/>
    </row>
    <row r="856" spans="2:12" ht="25.5">
      <c r="B856" s="25"/>
      <c r="D856" s="123"/>
      <c r="J856" s="25"/>
      <c r="L856" s="29"/>
    </row>
    <row r="857" spans="2:12" ht="25.5">
      <c r="B857" s="25"/>
      <c r="D857" s="123"/>
      <c r="J857" s="25"/>
      <c r="L857" s="29"/>
    </row>
    <row r="858" spans="2:12">
      <c r="B858" s="25"/>
      <c r="D858" s="123"/>
      <c r="J858" s="25"/>
      <c r="L858" s="27"/>
    </row>
    <row r="859" spans="2:12">
      <c r="B859" s="25"/>
      <c r="D859" s="123"/>
      <c r="J859" s="25"/>
      <c r="L859" s="27"/>
    </row>
    <row r="860" spans="2:12">
      <c r="B860" s="25"/>
      <c r="D860" s="123"/>
      <c r="J860" s="25"/>
      <c r="L860" s="27"/>
    </row>
    <row r="861" spans="2:12">
      <c r="B861" s="25"/>
      <c r="D861" s="123"/>
      <c r="J861" s="25"/>
      <c r="L861" s="27"/>
    </row>
    <row r="862" spans="2:12">
      <c r="B862" s="25"/>
      <c r="D862" s="123"/>
      <c r="J862" s="25"/>
      <c r="L862" s="27"/>
    </row>
    <row r="863" spans="2:12">
      <c r="B863" s="25"/>
      <c r="D863" s="123"/>
      <c r="J863" s="25"/>
      <c r="L863" s="27"/>
    </row>
    <row r="864" spans="2:12" ht="25.5">
      <c r="B864" s="25"/>
      <c r="D864" s="123"/>
      <c r="J864" s="25"/>
      <c r="L864" s="29"/>
    </row>
    <row r="865" spans="2:12">
      <c r="B865" s="25"/>
      <c r="D865" s="123"/>
      <c r="J865" s="25"/>
      <c r="L865" s="27"/>
    </row>
    <row r="866" spans="2:12" ht="25.5">
      <c r="B866" s="25"/>
      <c r="D866" s="123"/>
      <c r="J866" s="25"/>
      <c r="L866" s="29"/>
    </row>
    <row r="867" spans="2:12">
      <c r="B867" s="25"/>
      <c r="D867" s="123"/>
      <c r="J867" s="25"/>
      <c r="L867" s="27"/>
    </row>
    <row r="868" spans="2:12" ht="25.5">
      <c r="B868" s="25"/>
      <c r="D868" s="123"/>
      <c r="J868" s="25"/>
      <c r="L868" s="29"/>
    </row>
    <row r="869" spans="2:12">
      <c r="B869" s="25"/>
      <c r="D869" s="123"/>
      <c r="J869" s="25"/>
      <c r="L869" s="27"/>
    </row>
    <row r="870" spans="2:12">
      <c r="B870" s="25"/>
      <c r="D870" s="123"/>
      <c r="J870" s="25"/>
      <c r="L870" s="27"/>
    </row>
    <row r="871" spans="2:12">
      <c r="B871" s="25"/>
      <c r="D871" s="123"/>
      <c r="J871" s="25"/>
      <c r="L871" s="27"/>
    </row>
    <row r="872" spans="2:12">
      <c r="B872" s="25"/>
      <c r="D872" s="123"/>
      <c r="J872" s="25"/>
      <c r="L872" s="27"/>
    </row>
    <row r="873" spans="2:12">
      <c r="B873" s="25"/>
      <c r="D873" s="123"/>
      <c r="J873" s="25"/>
      <c r="L873" s="27"/>
    </row>
    <row r="874" spans="2:12">
      <c r="B874" s="25"/>
      <c r="D874" s="123"/>
      <c r="J874" s="25"/>
      <c r="L874" s="27"/>
    </row>
    <row r="875" spans="2:12">
      <c r="B875" s="25"/>
      <c r="D875" s="123"/>
      <c r="J875" s="25"/>
      <c r="L875" s="27"/>
    </row>
    <row r="876" spans="2:12">
      <c r="B876" s="25"/>
      <c r="D876" s="123"/>
      <c r="J876" s="25"/>
      <c r="L876" s="27"/>
    </row>
    <row r="877" spans="2:12" ht="25.5">
      <c r="B877" s="25"/>
      <c r="D877" s="123"/>
      <c r="J877" s="25"/>
      <c r="L877" s="29"/>
    </row>
    <row r="878" spans="2:12">
      <c r="B878" s="25"/>
      <c r="D878" s="123"/>
      <c r="J878" s="25"/>
      <c r="L878" s="27"/>
    </row>
    <row r="879" spans="2:12">
      <c r="B879" s="25"/>
      <c r="D879" s="123"/>
      <c r="J879" s="25"/>
      <c r="L879" s="27"/>
    </row>
    <row r="880" spans="2:12" ht="25.5">
      <c r="B880" s="25"/>
      <c r="D880" s="123"/>
      <c r="J880" s="25"/>
      <c r="L880" s="29"/>
    </row>
    <row r="881" spans="2:12">
      <c r="B881" s="25"/>
      <c r="D881" s="123"/>
      <c r="J881" s="25"/>
      <c r="L881" s="27"/>
    </row>
    <row r="882" spans="2:12">
      <c r="B882" s="25"/>
      <c r="D882" s="123"/>
      <c r="J882" s="25"/>
      <c r="L882" s="27"/>
    </row>
    <row r="883" spans="2:12">
      <c r="B883" s="25"/>
      <c r="D883" s="123"/>
      <c r="J883" s="25"/>
      <c r="L883" s="27"/>
    </row>
    <row r="884" spans="2:12" ht="25.5">
      <c r="B884" s="25"/>
      <c r="D884" s="123"/>
      <c r="J884" s="25"/>
      <c r="L884" s="29"/>
    </row>
    <row r="885" spans="2:12">
      <c r="B885" s="25"/>
      <c r="D885" s="123"/>
      <c r="J885" s="25"/>
      <c r="L885" s="27"/>
    </row>
    <row r="886" spans="2:12">
      <c r="B886" s="25"/>
      <c r="D886" s="123"/>
      <c r="J886" s="25"/>
      <c r="L886" s="27"/>
    </row>
    <row r="887" spans="2:12">
      <c r="B887" s="25"/>
      <c r="D887" s="123"/>
      <c r="J887" s="25"/>
      <c r="L887" s="27"/>
    </row>
    <row r="888" spans="2:12">
      <c r="B888" s="25"/>
      <c r="D888" s="123"/>
      <c r="J888" s="25"/>
      <c r="L888" s="27"/>
    </row>
    <row r="889" spans="2:12">
      <c r="B889" s="25"/>
      <c r="D889" s="123"/>
      <c r="J889" s="25"/>
      <c r="L889" s="27"/>
    </row>
    <row r="890" spans="2:12" ht="25.5">
      <c r="B890" s="25"/>
      <c r="D890" s="123"/>
      <c r="J890" s="25"/>
      <c r="L890" s="29"/>
    </row>
    <row r="891" spans="2:12">
      <c r="B891" s="25"/>
      <c r="D891" s="123"/>
      <c r="J891" s="25"/>
      <c r="L891" s="27"/>
    </row>
    <row r="892" spans="2:12">
      <c r="B892" s="25"/>
      <c r="D892" s="123"/>
      <c r="J892" s="25"/>
      <c r="L892" s="27"/>
    </row>
    <row r="893" spans="2:12">
      <c r="B893" s="25"/>
      <c r="D893" s="123"/>
      <c r="J893" s="25"/>
      <c r="L893" s="27"/>
    </row>
    <row r="894" spans="2:12">
      <c r="B894" s="25"/>
      <c r="D894" s="123"/>
      <c r="J894" s="25"/>
      <c r="L894" s="27"/>
    </row>
    <row r="895" spans="2:12">
      <c r="B895" s="25"/>
      <c r="D895" s="123"/>
      <c r="J895" s="25"/>
      <c r="L895" s="27"/>
    </row>
    <row r="896" spans="2:12">
      <c r="B896" s="25"/>
      <c r="D896" s="123"/>
      <c r="J896" s="25"/>
      <c r="L896" s="27"/>
    </row>
    <row r="897" spans="2:12">
      <c r="B897" s="25"/>
      <c r="D897" s="123"/>
      <c r="J897" s="25"/>
      <c r="L897" s="27"/>
    </row>
    <row r="898" spans="2:12">
      <c r="B898" s="25"/>
      <c r="D898" s="123"/>
      <c r="J898" s="25"/>
      <c r="L898" s="27"/>
    </row>
    <row r="899" spans="2:12">
      <c r="B899" s="25"/>
      <c r="D899" s="123"/>
      <c r="J899" s="25"/>
      <c r="L899" s="27"/>
    </row>
    <row r="900" spans="2:12">
      <c r="B900" s="25"/>
      <c r="D900" s="123"/>
      <c r="J900" s="25"/>
      <c r="L900" s="27"/>
    </row>
    <row r="901" spans="2:12" ht="25.5">
      <c r="B901" s="25"/>
      <c r="D901" s="123"/>
      <c r="J901" s="25"/>
      <c r="L901" s="29"/>
    </row>
    <row r="902" spans="2:12">
      <c r="B902" s="25"/>
      <c r="D902" s="123"/>
      <c r="J902" s="25"/>
      <c r="L902" s="27"/>
    </row>
    <row r="903" spans="2:12">
      <c r="B903" s="25"/>
      <c r="D903" s="123"/>
      <c r="J903" s="25"/>
      <c r="L903" s="27"/>
    </row>
    <row r="904" spans="2:12">
      <c r="B904" s="25"/>
      <c r="D904" s="123"/>
      <c r="J904" s="25"/>
      <c r="L904" s="27"/>
    </row>
    <row r="905" spans="2:12">
      <c r="B905" s="25"/>
      <c r="D905" s="123"/>
      <c r="J905" s="25"/>
      <c r="L905" s="27"/>
    </row>
    <row r="906" spans="2:12" ht="25.5">
      <c r="B906" s="25"/>
      <c r="D906" s="123"/>
      <c r="J906" s="25"/>
      <c r="L906" s="29"/>
    </row>
    <row r="907" spans="2:12">
      <c r="B907" s="25"/>
      <c r="D907" s="123"/>
      <c r="J907" s="25"/>
      <c r="L907" s="27"/>
    </row>
    <row r="908" spans="2:12" ht="25.5">
      <c r="B908" s="25"/>
      <c r="D908" s="123"/>
      <c r="J908" s="25"/>
      <c r="L908" s="29"/>
    </row>
    <row r="909" spans="2:12">
      <c r="B909" s="25"/>
      <c r="D909" s="123"/>
      <c r="J909" s="25"/>
      <c r="L909" s="27"/>
    </row>
    <row r="910" spans="2:12">
      <c r="B910" s="25"/>
      <c r="D910" s="123"/>
      <c r="J910" s="25"/>
      <c r="L910" s="27"/>
    </row>
    <row r="911" spans="2:12">
      <c r="B911" s="25"/>
      <c r="D911" s="123"/>
      <c r="J911" s="25"/>
      <c r="L911" s="27"/>
    </row>
    <row r="912" spans="2:12">
      <c r="B912" s="25"/>
      <c r="D912" s="123"/>
      <c r="J912" s="25"/>
      <c r="L912" s="27"/>
    </row>
    <row r="913" spans="2:12">
      <c r="B913" s="25"/>
      <c r="D913" s="123"/>
      <c r="J913" s="25"/>
      <c r="L913" s="27"/>
    </row>
    <row r="914" spans="2:12">
      <c r="B914" s="25"/>
      <c r="D914" s="123"/>
      <c r="J914" s="25"/>
      <c r="L914" s="27"/>
    </row>
    <row r="915" spans="2:12">
      <c r="B915" s="25"/>
      <c r="D915" s="123"/>
      <c r="J915" s="25"/>
      <c r="L915" s="27"/>
    </row>
    <row r="916" spans="2:12">
      <c r="B916" s="25"/>
      <c r="D916" s="123"/>
      <c r="J916" s="25"/>
      <c r="L916" s="27"/>
    </row>
    <row r="917" spans="2:12">
      <c r="B917" s="25"/>
      <c r="D917" s="123"/>
      <c r="J917" s="25"/>
      <c r="L917" s="27"/>
    </row>
    <row r="918" spans="2:12">
      <c r="B918" s="25"/>
      <c r="D918" s="123"/>
      <c r="J918" s="25"/>
      <c r="L918" s="27"/>
    </row>
    <row r="919" spans="2:12">
      <c r="B919" s="25"/>
      <c r="D919" s="123"/>
      <c r="J919" s="25"/>
      <c r="L919" s="27"/>
    </row>
    <row r="920" spans="2:12">
      <c r="B920" s="25"/>
      <c r="D920" s="123"/>
      <c r="J920" s="25"/>
      <c r="L920" s="27"/>
    </row>
    <row r="921" spans="2:12" ht="25.5">
      <c r="B921" s="25"/>
      <c r="D921" s="123"/>
      <c r="J921" s="25"/>
      <c r="L921" s="29"/>
    </row>
    <row r="922" spans="2:12">
      <c r="B922" s="25"/>
      <c r="D922" s="123"/>
      <c r="J922" s="25"/>
      <c r="L922" s="27"/>
    </row>
    <row r="923" spans="2:12">
      <c r="B923" s="25"/>
      <c r="D923" s="123"/>
      <c r="J923" s="25"/>
      <c r="L923" s="27"/>
    </row>
    <row r="924" spans="2:12">
      <c r="B924" s="25"/>
      <c r="D924" s="123"/>
      <c r="J924" s="25"/>
      <c r="L924" s="27"/>
    </row>
    <row r="925" spans="2:12">
      <c r="B925" s="25"/>
      <c r="D925" s="123"/>
      <c r="J925" s="25"/>
      <c r="L925" s="27"/>
    </row>
    <row r="926" spans="2:12">
      <c r="B926" s="25"/>
      <c r="D926" s="123"/>
      <c r="J926" s="25"/>
      <c r="L926" s="27"/>
    </row>
    <row r="927" spans="2:12">
      <c r="B927" s="25"/>
      <c r="D927" s="123"/>
      <c r="J927" s="25"/>
      <c r="L927" s="27"/>
    </row>
    <row r="928" spans="2:12">
      <c r="B928" s="25"/>
      <c r="D928" s="123"/>
      <c r="J928" s="25"/>
      <c r="L928" s="27"/>
    </row>
    <row r="929" spans="2:12">
      <c r="B929" s="25"/>
      <c r="D929" s="123"/>
      <c r="J929" s="25"/>
      <c r="L929" s="27"/>
    </row>
    <row r="930" spans="2:12">
      <c r="B930" s="25"/>
      <c r="D930" s="123"/>
      <c r="J930" s="25"/>
      <c r="L930" s="27"/>
    </row>
    <row r="931" spans="2:12">
      <c r="B931" s="25"/>
      <c r="D931" s="123"/>
      <c r="J931" s="25"/>
      <c r="L931" s="27"/>
    </row>
    <row r="932" spans="2:12">
      <c r="B932" s="25"/>
      <c r="D932" s="123"/>
      <c r="J932" s="25"/>
      <c r="L932" s="27"/>
    </row>
    <row r="933" spans="2:12">
      <c r="B933" s="25"/>
      <c r="D933" s="123"/>
      <c r="J933" s="25"/>
      <c r="L933" s="27"/>
    </row>
    <row r="934" spans="2:12">
      <c r="B934" s="25"/>
      <c r="D934" s="123"/>
      <c r="J934" s="25"/>
      <c r="L934" s="27"/>
    </row>
    <row r="935" spans="2:12">
      <c r="B935" s="25"/>
      <c r="D935" s="123"/>
      <c r="J935" s="25"/>
      <c r="L935" s="27"/>
    </row>
    <row r="936" spans="2:12" ht="25.5">
      <c r="B936" s="25"/>
      <c r="D936" s="123"/>
      <c r="J936" s="25"/>
      <c r="L936" s="29"/>
    </row>
    <row r="937" spans="2:12" ht="25.5">
      <c r="B937" s="25"/>
      <c r="D937" s="123"/>
      <c r="J937" s="25"/>
      <c r="L937" s="29"/>
    </row>
    <row r="938" spans="2:12">
      <c r="B938" s="25"/>
      <c r="D938" s="123"/>
      <c r="J938" s="25"/>
      <c r="L938" s="27"/>
    </row>
    <row r="939" spans="2:12">
      <c r="B939" s="25"/>
      <c r="D939" s="123"/>
      <c r="J939" s="25"/>
      <c r="L939" s="27"/>
    </row>
    <row r="940" spans="2:12">
      <c r="B940" s="25"/>
      <c r="D940" s="123"/>
      <c r="J940" s="25"/>
      <c r="L940" s="27"/>
    </row>
    <row r="941" spans="2:12" ht="25.5">
      <c r="B941" s="25"/>
      <c r="D941" s="123"/>
      <c r="J941" s="25"/>
      <c r="L941" s="29"/>
    </row>
    <row r="942" spans="2:12">
      <c r="B942" s="25"/>
      <c r="D942" s="123"/>
      <c r="J942" s="25"/>
      <c r="L942" s="27"/>
    </row>
    <row r="943" spans="2:12">
      <c r="B943" s="25"/>
      <c r="D943" s="123"/>
      <c r="J943" s="25"/>
      <c r="L943" s="27"/>
    </row>
    <row r="944" spans="2:12">
      <c r="B944" s="25"/>
      <c r="D944" s="123"/>
      <c r="J944" s="25"/>
      <c r="L944" s="27"/>
    </row>
    <row r="945" spans="2:12">
      <c r="B945" s="25"/>
      <c r="D945" s="123"/>
      <c r="J945" s="25"/>
      <c r="L945" s="27"/>
    </row>
    <row r="946" spans="2:12">
      <c r="B946" s="25"/>
      <c r="D946" s="123"/>
      <c r="J946" s="25"/>
      <c r="L946" s="27"/>
    </row>
    <row r="947" spans="2:12">
      <c r="B947" s="25"/>
      <c r="D947" s="123"/>
      <c r="J947" s="25"/>
      <c r="L947" s="27"/>
    </row>
    <row r="948" spans="2:12">
      <c r="B948" s="25"/>
      <c r="D948" s="123"/>
      <c r="J948" s="25"/>
      <c r="L948" s="27"/>
    </row>
    <row r="949" spans="2:12">
      <c r="B949" s="25"/>
      <c r="D949" s="123"/>
      <c r="J949" s="25"/>
      <c r="L949" s="27"/>
    </row>
    <row r="950" spans="2:12">
      <c r="B950" s="25"/>
      <c r="D950" s="123"/>
      <c r="J950" s="25"/>
      <c r="L950" s="27"/>
    </row>
    <row r="951" spans="2:12">
      <c r="B951" s="25"/>
      <c r="D951" s="123"/>
      <c r="J951" s="25"/>
      <c r="L951" s="27"/>
    </row>
    <row r="952" spans="2:12">
      <c r="B952" s="25"/>
      <c r="D952" s="123"/>
      <c r="J952" s="25"/>
      <c r="L952" s="27"/>
    </row>
    <row r="953" spans="2:12">
      <c r="B953" s="25"/>
      <c r="D953" s="123"/>
      <c r="J953" s="25"/>
      <c r="L953" s="27"/>
    </row>
    <row r="954" spans="2:12" ht="25.5">
      <c r="B954" s="25"/>
      <c r="D954" s="123"/>
      <c r="J954" s="25"/>
      <c r="L954" s="29"/>
    </row>
    <row r="955" spans="2:12">
      <c r="B955" s="25"/>
      <c r="D955" s="123"/>
      <c r="J955" s="25"/>
      <c r="L955" s="27"/>
    </row>
    <row r="956" spans="2:12">
      <c r="B956" s="25"/>
      <c r="D956" s="123"/>
      <c r="J956" s="25"/>
      <c r="L956" s="27"/>
    </row>
    <row r="957" spans="2:12">
      <c r="B957" s="25"/>
      <c r="D957" s="123"/>
      <c r="J957" s="25"/>
      <c r="L957" s="27"/>
    </row>
    <row r="958" spans="2:12">
      <c r="B958" s="25"/>
      <c r="D958" s="123"/>
      <c r="J958" s="25"/>
      <c r="L958" s="27"/>
    </row>
    <row r="959" spans="2:12">
      <c r="B959" s="25"/>
      <c r="D959" s="123"/>
      <c r="J959" s="25"/>
      <c r="L959" s="27"/>
    </row>
    <row r="960" spans="2:12">
      <c r="B960" s="25"/>
      <c r="D960" s="123"/>
      <c r="J960" s="25"/>
      <c r="L960" s="27"/>
    </row>
    <row r="961" spans="2:12">
      <c r="B961" s="25"/>
      <c r="D961" s="123"/>
      <c r="J961" s="25"/>
      <c r="L961" s="27"/>
    </row>
    <row r="962" spans="2:12" ht="25.5">
      <c r="B962" s="25"/>
      <c r="D962" s="123"/>
      <c r="J962" s="25"/>
      <c r="L962" s="29"/>
    </row>
    <row r="963" spans="2:12">
      <c r="B963" s="25"/>
      <c r="D963" s="123"/>
      <c r="J963" s="25"/>
      <c r="L963" s="27"/>
    </row>
    <row r="964" spans="2:12">
      <c r="B964" s="25"/>
      <c r="D964" s="123"/>
      <c r="J964" s="25"/>
      <c r="L964" s="27"/>
    </row>
    <row r="965" spans="2:12" ht="25.5">
      <c r="B965" s="25"/>
      <c r="D965" s="123"/>
      <c r="J965" s="25"/>
      <c r="L965" s="29"/>
    </row>
    <row r="966" spans="2:12" ht="25.5">
      <c r="B966" s="25"/>
      <c r="D966" s="123"/>
      <c r="J966" s="25"/>
      <c r="L966" s="29"/>
    </row>
    <row r="967" spans="2:12">
      <c r="B967" s="25"/>
      <c r="D967" s="123"/>
      <c r="J967" s="25"/>
      <c r="L967" s="27"/>
    </row>
    <row r="968" spans="2:12" ht="25.5">
      <c r="B968" s="25"/>
      <c r="D968" s="123"/>
      <c r="J968" s="25"/>
      <c r="L968" s="29"/>
    </row>
    <row r="969" spans="2:12">
      <c r="B969" s="25"/>
      <c r="D969" s="123"/>
      <c r="J969" s="25"/>
      <c r="L969" s="27"/>
    </row>
    <row r="970" spans="2:12">
      <c r="B970" s="25"/>
      <c r="D970" s="123"/>
      <c r="J970" s="25"/>
      <c r="L970" s="27"/>
    </row>
    <row r="971" spans="2:12">
      <c r="B971" s="25"/>
      <c r="D971" s="123"/>
      <c r="J971" s="25"/>
      <c r="L971" s="27"/>
    </row>
    <row r="972" spans="2:12" ht="25.5">
      <c r="B972" s="25"/>
      <c r="D972" s="123"/>
      <c r="J972" s="25"/>
      <c r="L972" s="29"/>
    </row>
    <row r="973" spans="2:12">
      <c r="B973" s="25"/>
      <c r="D973" s="123"/>
      <c r="J973" s="25"/>
      <c r="L973" s="27"/>
    </row>
    <row r="974" spans="2:12">
      <c r="B974" s="25"/>
      <c r="D974" s="123"/>
      <c r="J974" s="25"/>
      <c r="L974" s="27"/>
    </row>
    <row r="975" spans="2:12" ht="25.5">
      <c r="B975" s="25"/>
      <c r="D975" s="123"/>
      <c r="J975" s="25"/>
      <c r="L975" s="29"/>
    </row>
    <row r="976" spans="2:12" ht="25.5">
      <c r="B976" s="25"/>
      <c r="D976" s="123"/>
      <c r="J976" s="25"/>
      <c r="L976" s="29"/>
    </row>
    <row r="977" spans="2:12" ht="25.5">
      <c r="B977" s="25"/>
      <c r="D977" s="123"/>
      <c r="J977" s="25"/>
      <c r="L977" s="29"/>
    </row>
    <row r="978" spans="2:12">
      <c r="B978" s="25"/>
      <c r="D978" s="123"/>
      <c r="J978" s="25"/>
      <c r="L978" s="27"/>
    </row>
    <row r="979" spans="2:12">
      <c r="B979" s="25"/>
      <c r="D979" s="123"/>
      <c r="J979" s="25"/>
      <c r="L979" s="27"/>
    </row>
    <row r="980" spans="2:12">
      <c r="B980" s="25"/>
      <c r="D980" s="123"/>
      <c r="J980" s="25"/>
      <c r="L980" s="27"/>
    </row>
    <row r="981" spans="2:12">
      <c r="B981" s="25"/>
      <c r="D981" s="123"/>
      <c r="J981" s="25"/>
      <c r="L981" s="27"/>
    </row>
    <row r="982" spans="2:12">
      <c r="B982" s="25"/>
      <c r="D982" s="123"/>
      <c r="J982" s="25"/>
      <c r="L982" s="27"/>
    </row>
    <row r="983" spans="2:12" ht="25.5">
      <c r="B983" s="25"/>
      <c r="D983" s="123"/>
      <c r="J983" s="25"/>
      <c r="L983" s="29"/>
    </row>
    <row r="984" spans="2:12" ht="25.5">
      <c r="B984" s="25"/>
      <c r="D984" s="123"/>
      <c r="J984" s="25"/>
      <c r="L984" s="29"/>
    </row>
    <row r="985" spans="2:12">
      <c r="B985" s="25"/>
      <c r="D985" s="123"/>
      <c r="J985" s="25"/>
      <c r="L985" s="27"/>
    </row>
    <row r="986" spans="2:12" ht="25.5">
      <c r="B986" s="25"/>
      <c r="D986" s="123"/>
      <c r="J986" s="25"/>
      <c r="L986" s="29"/>
    </row>
    <row r="987" spans="2:12">
      <c r="B987" s="25"/>
      <c r="D987" s="123"/>
      <c r="J987" s="25"/>
      <c r="L987" s="27"/>
    </row>
    <row r="988" spans="2:12">
      <c r="B988" s="25"/>
      <c r="D988" s="123"/>
      <c r="J988" s="25"/>
      <c r="L988" s="27"/>
    </row>
    <row r="989" spans="2:12">
      <c r="B989" s="25"/>
      <c r="D989" s="123"/>
      <c r="J989" s="25"/>
      <c r="L989" s="27"/>
    </row>
    <row r="990" spans="2:12">
      <c r="B990" s="25"/>
      <c r="D990" s="123"/>
      <c r="J990" s="25"/>
      <c r="L990" s="27"/>
    </row>
    <row r="991" spans="2:12">
      <c r="B991" s="25"/>
      <c r="D991" s="123"/>
      <c r="J991" s="25"/>
      <c r="L991" s="27"/>
    </row>
    <row r="992" spans="2:12">
      <c r="B992" s="25"/>
      <c r="D992" s="123"/>
      <c r="J992" s="25"/>
      <c r="L992" s="27"/>
    </row>
    <row r="993" spans="2:12" ht="25.5">
      <c r="B993" s="25"/>
      <c r="D993" s="123"/>
      <c r="J993" s="25"/>
      <c r="L993" s="29"/>
    </row>
    <row r="994" spans="2:12" ht="25.5">
      <c r="B994" s="25"/>
      <c r="D994" s="123"/>
      <c r="J994" s="25"/>
      <c r="L994" s="29"/>
    </row>
    <row r="995" spans="2:12">
      <c r="B995" s="25"/>
      <c r="D995" s="123"/>
      <c r="J995" s="25"/>
      <c r="L995" s="27"/>
    </row>
    <row r="996" spans="2:12">
      <c r="B996" s="25"/>
      <c r="D996" s="123"/>
      <c r="J996" s="25"/>
      <c r="L996" s="27"/>
    </row>
    <row r="997" spans="2:12" ht="25.5">
      <c r="B997" s="25"/>
      <c r="D997" s="123"/>
      <c r="J997" s="25"/>
      <c r="L997" s="29"/>
    </row>
    <row r="998" spans="2:12" ht="25.5">
      <c r="B998" s="25"/>
      <c r="D998" s="123"/>
      <c r="J998" s="25"/>
      <c r="L998" s="29"/>
    </row>
    <row r="999" spans="2:12" ht="25.5">
      <c r="B999" s="25"/>
      <c r="D999" s="123"/>
      <c r="J999" s="25"/>
      <c r="L999" s="29"/>
    </row>
    <row r="1000" spans="2:12" ht="25.5">
      <c r="B1000" s="25"/>
      <c r="D1000" s="123"/>
      <c r="J1000" s="25"/>
      <c r="L1000" s="29"/>
    </row>
    <row r="1001" spans="2:12">
      <c r="B1001" s="25"/>
      <c r="D1001" s="123"/>
      <c r="J1001" s="25"/>
      <c r="L1001" s="27"/>
    </row>
    <row r="1002" spans="2:12">
      <c r="B1002" s="25"/>
      <c r="D1002" s="123"/>
      <c r="J1002" s="25"/>
      <c r="L1002" s="27"/>
    </row>
    <row r="1003" spans="2:12" ht="25.5">
      <c r="B1003" s="25"/>
      <c r="D1003" s="123"/>
      <c r="J1003" s="25"/>
      <c r="L1003" s="29"/>
    </row>
    <row r="1004" spans="2:12" ht="25.5">
      <c r="B1004" s="25"/>
      <c r="D1004" s="123"/>
      <c r="J1004" s="25"/>
      <c r="L1004" s="29"/>
    </row>
    <row r="1005" spans="2:12">
      <c r="B1005" s="25"/>
      <c r="D1005" s="123"/>
      <c r="J1005" s="25"/>
      <c r="L1005" s="27"/>
    </row>
    <row r="1006" spans="2:12" ht="25.5">
      <c r="B1006" s="25"/>
      <c r="D1006" s="123"/>
      <c r="J1006" s="25"/>
      <c r="L1006" s="29"/>
    </row>
    <row r="1007" spans="2:12" ht="25.5">
      <c r="B1007" s="25"/>
      <c r="D1007" s="123"/>
      <c r="J1007" s="25"/>
      <c r="L1007" s="29"/>
    </row>
    <row r="1008" spans="2:12">
      <c r="B1008" s="25"/>
      <c r="D1008" s="123"/>
      <c r="J1008" s="25"/>
      <c r="L1008" s="27"/>
    </row>
    <row r="1009" spans="2:12" ht="25.5">
      <c r="B1009" s="25"/>
      <c r="D1009" s="123"/>
      <c r="J1009" s="25"/>
      <c r="L1009" s="29"/>
    </row>
    <row r="1010" spans="2:12" ht="25.5">
      <c r="B1010" s="25"/>
      <c r="D1010" s="123"/>
      <c r="J1010" s="25"/>
      <c r="L1010" s="29"/>
    </row>
    <row r="1011" spans="2:12" ht="25.5">
      <c r="B1011" s="25"/>
      <c r="D1011" s="123"/>
      <c r="J1011" s="25"/>
      <c r="L1011" s="29"/>
    </row>
    <row r="1012" spans="2:12">
      <c r="B1012" s="25"/>
      <c r="D1012" s="123"/>
      <c r="J1012" s="25"/>
      <c r="L1012" s="27"/>
    </row>
    <row r="1013" spans="2:12">
      <c r="B1013" s="25"/>
      <c r="D1013" s="123"/>
      <c r="J1013" s="25"/>
      <c r="L1013" s="27"/>
    </row>
    <row r="1014" spans="2:12">
      <c r="B1014" s="25"/>
      <c r="D1014" s="123"/>
      <c r="J1014" s="25"/>
      <c r="L1014" s="27"/>
    </row>
    <row r="1015" spans="2:12">
      <c r="B1015" s="25"/>
      <c r="D1015" s="123"/>
      <c r="J1015" s="25"/>
      <c r="L1015" s="27"/>
    </row>
    <row r="1016" spans="2:12" ht="25.5">
      <c r="B1016" s="25"/>
      <c r="D1016" s="123"/>
      <c r="J1016" s="25"/>
      <c r="L1016" s="29"/>
    </row>
    <row r="1017" spans="2:12" ht="25.5">
      <c r="B1017" s="25"/>
      <c r="D1017" s="123"/>
      <c r="J1017" s="25"/>
      <c r="L1017" s="29"/>
    </row>
    <row r="1018" spans="2:12">
      <c r="B1018" s="25"/>
      <c r="D1018" s="123"/>
      <c r="J1018" s="25"/>
      <c r="L1018" s="27"/>
    </row>
    <row r="1019" spans="2:12" ht="25.5">
      <c r="B1019" s="25"/>
      <c r="D1019" s="123"/>
      <c r="J1019" s="25"/>
      <c r="L1019" s="29"/>
    </row>
    <row r="1020" spans="2:12">
      <c r="B1020" s="25"/>
      <c r="D1020" s="123"/>
      <c r="J1020" s="25"/>
      <c r="L1020" s="27"/>
    </row>
    <row r="1021" spans="2:12">
      <c r="B1021" s="25"/>
      <c r="D1021" s="123"/>
      <c r="J1021" s="25"/>
      <c r="L1021" s="27"/>
    </row>
    <row r="1022" spans="2:12">
      <c r="B1022" s="25"/>
      <c r="D1022" s="123"/>
      <c r="J1022" s="25"/>
      <c r="L1022" s="27"/>
    </row>
    <row r="1023" spans="2:12">
      <c r="B1023" s="25"/>
      <c r="D1023" s="123"/>
      <c r="J1023" s="25"/>
      <c r="L1023" s="27"/>
    </row>
    <row r="1024" spans="2:12">
      <c r="B1024" s="25"/>
      <c r="D1024" s="123"/>
      <c r="J1024" s="25"/>
      <c r="L1024" s="27"/>
    </row>
    <row r="1025" spans="2:12">
      <c r="B1025" s="25"/>
      <c r="D1025" s="123"/>
      <c r="J1025" s="25"/>
      <c r="L1025" s="27"/>
    </row>
    <row r="1026" spans="2:12">
      <c r="B1026" s="25"/>
      <c r="D1026" s="123"/>
      <c r="J1026" s="25"/>
      <c r="L1026" s="27"/>
    </row>
    <row r="1027" spans="2:12">
      <c r="B1027" s="25"/>
      <c r="D1027" s="123"/>
      <c r="J1027" s="25"/>
      <c r="L1027" s="27"/>
    </row>
    <row r="1028" spans="2:12">
      <c r="B1028" s="25"/>
      <c r="D1028" s="123"/>
      <c r="J1028" s="25"/>
      <c r="L1028" s="27"/>
    </row>
    <row r="1029" spans="2:12">
      <c r="B1029" s="25"/>
      <c r="D1029" s="123"/>
      <c r="J1029" s="25"/>
      <c r="L1029" s="27"/>
    </row>
    <row r="1030" spans="2:12" ht="25.5">
      <c r="B1030" s="25"/>
      <c r="D1030" s="123"/>
      <c r="J1030" s="25"/>
      <c r="L1030" s="29"/>
    </row>
    <row r="1031" spans="2:12" ht="25.5">
      <c r="B1031" s="25"/>
      <c r="D1031" s="123"/>
      <c r="J1031" s="25"/>
      <c r="L1031" s="29"/>
    </row>
    <row r="1032" spans="2:12">
      <c r="B1032" s="25"/>
      <c r="D1032" s="123"/>
      <c r="J1032" s="25"/>
      <c r="L1032" s="27"/>
    </row>
    <row r="1033" spans="2:12">
      <c r="B1033" s="25"/>
      <c r="D1033" s="123"/>
      <c r="J1033" s="25"/>
      <c r="L1033" s="27"/>
    </row>
    <row r="1034" spans="2:12" ht="25.5">
      <c r="B1034" s="25"/>
      <c r="D1034" s="123"/>
      <c r="J1034" s="25"/>
      <c r="L1034" s="29"/>
    </row>
    <row r="1035" spans="2:12" ht="25.5">
      <c r="B1035" s="25"/>
      <c r="D1035" s="123"/>
      <c r="J1035" s="25"/>
      <c r="L1035" s="29"/>
    </row>
    <row r="1036" spans="2:12">
      <c r="B1036" s="25"/>
      <c r="D1036" s="123"/>
      <c r="J1036" s="25"/>
      <c r="L1036" s="27"/>
    </row>
    <row r="1037" spans="2:12" ht="25.5">
      <c r="B1037" s="25"/>
      <c r="D1037" s="123"/>
      <c r="J1037" s="25"/>
      <c r="L1037" s="29"/>
    </row>
    <row r="1038" spans="2:12">
      <c r="B1038" s="25"/>
      <c r="D1038" s="123"/>
      <c r="J1038" s="25"/>
      <c r="L1038" s="27"/>
    </row>
    <row r="1039" spans="2:12">
      <c r="B1039" s="25"/>
      <c r="D1039" s="123"/>
      <c r="J1039" s="25"/>
      <c r="L1039" s="27"/>
    </row>
    <row r="1040" spans="2:12">
      <c r="B1040" s="25"/>
      <c r="D1040" s="123"/>
      <c r="J1040" s="25"/>
      <c r="L1040" s="27"/>
    </row>
    <row r="1041" spans="2:12">
      <c r="B1041" s="25"/>
      <c r="D1041" s="123"/>
      <c r="J1041" s="25"/>
      <c r="L1041" s="27"/>
    </row>
    <row r="1042" spans="2:12">
      <c r="B1042" s="25"/>
      <c r="D1042" s="123"/>
      <c r="J1042" s="25"/>
      <c r="L1042" s="27"/>
    </row>
    <row r="1043" spans="2:12" ht="25.5">
      <c r="B1043" s="25"/>
      <c r="D1043" s="123"/>
      <c r="J1043" s="25"/>
      <c r="L1043" s="29"/>
    </row>
    <row r="1044" spans="2:12">
      <c r="B1044" s="25"/>
      <c r="D1044" s="123"/>
      <c r="J1044" s="25"/>
      <c r="L1044" s="27"/>
    </row>
    <row r="1045" spans="2:12">
      <c r="B1045" s="25"/>
      <c r="D1045" s="123"/>
      <c r="J1045" s="25"/>
      <c r="L1045" s="27"/>
    </row>
    <row r="1046" spans="2:12" ht="25.5">
      <c r="B1046" s="25"/>
      <c r="D1046" s="123"/>
      <c r="J1046" s="25"/>
      <c r="L1046" s="29"/>
    </row>
    <row r="1047" spans="2:12">
      <c r="B1047" s="25"/>
      <c r="D1047" s="123"/>
      <c r="J1047" s="25"/>
      <c r="L1047" s="27"/>
    </row>
    <row r="1048" spans="2:12">
      <c r="B1048" s="25"/>
      <c r="D1048" s="123"/>
      <c r="J1048" s="25"/>
      <c r="L1048" s="27"/>
    </row>
    <row r="1049" spans="2:12">
      <c r="B1049" s="25"/>
      <c r="D1049" s="123"/>
      <c r="J1049" s="25"/>
      <c r="L1049" s="27"/>
    </row>
    <row r="1050" spans="2:12">
      <c r="B1050" s="25"/>
      <c r="D1050" s="123"/>
      <c r="J1050" s="25"/>
      <c r="L1050" s="27"/>
    </row>
    <row r="1051" spans="2:12">
      <c r="B1051" s="25"/>
      <c r="D1051" s="123"/>
      <c r="J1051" s="25"/>
      <c r="L1051" s="27"/>
    </row>
    <row r="1052" spans="2:12" ht="25.5">
      <c r="B1052" s="25"/>
      <c r="D1052" s="123"/>
      <c r="J1052" s="25"/>
      <c r="L1052" s="29"/>
    </row>
    <row r="1053" spans="2:12">
      <c r="B1053" s="25"/>
      <c r="D1053" s="123"/>
      <c r="J1053" s="25"/>
      <c r="L1053" s="27"/>
    </row>
    <row r="1054" spans="2:12">
      <c r="B1054" s="25"/>
      <c r="D1054" s="123"/>
      <c r="J1054" s="25"/>
      <c r="L1054" s="27"/>
    </row>
    <row r="1055" spans="2:12">
      <c r="B1055" s="25"/>
      <c r="D1055" s="123"/>
      <c r="J1055" s="25"/>
      <c r="L1055" s="27"/>
    </row>
    <row r="1056" spans="2:12">
      <c r="B1056" s="25"/>
      <c r="D1056" s="123"/>
      <c r="J1056" s="25"/>
      <c r="L1056" s="27"/>
    </row>
    <row r="1057" spans="2:12">
      <c r="B1057" s="25"/>
      <c r="D1057" s="123"/>
      <c r="J1057" s="25"/>
      <c r="L1057" s="27"/>
    </row>
    <row r="1058" spans="2:12">
      <c r="B1058" s="25"/>
      <c r="D1058" s="123"/>
      <c r="J1058" s="25"/>
      <c r="L1058" s="27"/>
    </row>
    <row r="1059" spans="2:12">
      <c r="B1059" s="25"/>
      <c r="D1059" s="123"/>
      <c r="J1059" s="25"/>
      <c r="L1059" s="27"/>
    </row>
    <row r="1060" spans="2:12">
      <c r="B1060" s="25"/>
      <c r="D1060" s="123"/>
      <c r="J1060" s="25"/>
      <c r="L1060" s="27"/>
    </row>
    <row r="1061" spans="2:12" ht="25.5">
      <c r="B1061" s="25"/>
      <c r="D1061" s="123"/>
      <c r="J1061" s="25"/>
      <c r="L1061" s="29"/>
    </row>
    <row r="1062" spans="2:12">
      <c r="B1062" s="25"/>
      <c r="D1062" s="123"/>
      <c r="J1062" s="25"/>
      <c r="L1062" s="27"/>
    </row>
    <row r="1063" spans="2:12">
      <c r="B1063" s="25"/>
      <c r="D1063" s="123"/>
      <c r="J1063" s="25"/>
      <c r="L1063" s="27"/>
    </row>
    <row r="1064" spans="2:12" ht="25.5">
      <c r="B1064" s="25"/>
      <c r="D1064" s="123"/>
      <c r="J1064" s="25"/>
      <c r="L1064" s="29"/>
    </row>
    <row r="1065" spans="2:12">
      <c r="B1065" s="25"/>
      <c r="D1065" s="123"/>
      <c r="J1065" s="25"/>
      <c r="L1065" s="27"/>
    </row>
    <row r="1066" spans="2:12">
      <c r="B1066" s="25"/>
      <c r="D1066" s="123"/>
      <c r="J1066" s="25"/>
      <c r="L1066" s="27"/>
    </row>
    <row r="1067" spans="2:12">
      <c r="B1067" s="25"/>
      <c r="D1067" s="123"/>
      <c r="J1067" s="25"/>
      <c r="L1067" s="27"/>
    </row>
    <row r="1068" spans="2:12">
      <c r="B1068" s="25"/>
      <c r="D1068" s="123"/>
      <c r="J1068" s="25"/>
      <c r="L1068" s="27"/>
    </row>
    <row r="1069" spans="2:12">
      <c r="B1069" s="25"/>
      <c r="D1069" s="123"/>
      <c r="J1069" s="25"/>
      <c r="L1069" s="27"/>
    </row>
    <row r="1070" spans="2:12">
      <c r="B1070" s="25"/>
      <c r="D1070" s="123"/>
      <c r="J1070" s="25"/>
      <c r="L1070" s="27"/>
    </row>
    <row r="1071" spans="2:12">
      <c r="B1071" s="25"/>
      <c r="D1071" s="123"/>
      <c r="J1071" s="25"/>
      <c r="L1071" s="27"/>
    </row>
    <row r="1072" spans="2:12">
      <c r="B1072" s="25"/>
      <c r="D1072" s="123"/>
      <c r="J1072" s="25"/>
      <c r="L1072" s="27"/>
    </row>
    <row r="1073" spans="2:12">
      <c r="B1073" s="25"/>
      <c r="D1073" s="123"/>
      <c r="J1073" s="25"/>
      <c r="L1073" s="27"/>
    </row>
    <row r="1074" spans="2:12">
      <c r="B1074" s="25"/>
      <c r="D1074" s="123"/>
      <c r="J1074" s="25"/>
      <c r="L1074" s="27"/>
    </row>
    <row r="1075" spans="2:12" ht="25.5">
      <c r="B1075" s="25"/>
      <c r="D1075" s="123"/>
      <c r="J1075" s="25"/>
      <c r="L1075" s="29"/>
    </row>
    <row r="1076" spans="2:12">
      <c r="B1076" s="25"/>
      <c r="D1076" s="123"/>
      <c r="J1076" s="25"/>
      <c r="L1076" s="27"/>
    </row>
    <row r="1077" spans="2:12" ht="25.5">
      <c r="B1077" s="25"/>
      <c r="D1077" s="123"/>
      <c r="J1077" s="25"/>
      <c r="L1077" s="29"/>
    </row>
    <row r="1078" spans="2:12" ht="25.5">
      <c r="B1078" s="25"/>
      <c r="D1078" s="123"/>
      <c r="J1078" s="25"/>
      <c r="L1078" s="29"/>
    </row>
    <row r="1079" spans="2:12">
      <c r="B1079" s="25"/>
      <c r="D1079" s="123"/>
      <c r="J1079" s="25"/>
      <c r="L1079" s="27"/>
    </row>
    <row r="1080" spans="2:12">
      <c r="B1080" s="25"/>
      <c r="D1080" s="123"/>
      <c r="J1080" s="25"/>
      <c r="L1080" s="27"/>
    </row>
    <row r="1081" spans="2:12" ht="25.5">
      <c r="B1081" s="25"/>
      <c r="D1081" s="123"/>
      <c r="J1081" s="25"/>
      <c r="L1081" s="29"/>
    </row>
    <row r="1082" spans="2:12" ht="25.5">
      <c r="B1082" s="25"/>
      <c r="D1082" s="123"/>
      <c r="J1082" s="25"/>
      <c r="L1082" s="29"/>
    </row>
    <row r="1083" spans="2:12">
      <c r="B1083" s="25"/>
      <c r="D1083" s="123"/>
      <c r="J1083" s="25"/>
      <c r="L1083" s="27"/>
    </row>
    <row r="1084" spans="2:12">
      <c r="B1084" s="25"/>
      <c r="D1084" s="123"/>
      <c r="J1084" s="25"/>
      <c r="L1084" s="27"/>
    </row>
    <row r="1085" spans="2:12" ht="25.5">
      <c r="B1085" s="25"/>
      <c r="D1085" s="123"/>
      <c r="J1085" s="25"/>
      <c r="L1085" s="29"/>
    </row>
    <row r="1086" spans="2:12" ht="25.5">
      <c r="B1086" s="25"/>
      <c r="D1086" s="123"/>
      <c r="J1086" s="25"/>
      <c r="L1086" s="29"/>
    </row>
    <row r="1087" spans="2:12">
      <c r="B1087" s="25"/>
      <c r="D1087" s="123"/>
      <c r="J1087" s="25"/>
      <c r="L1087" s="27"/>
    </row>
    <row r="1088" spans="2:12">
      <c r="B1088" s="25"/>
      <c r="D1088" s="123"/>
      <c r="J1088" s="25"/>
      <c r="L1088" s="27"/>
    </row>
    <row r="1089" spans="2:12">
      <c r="B1089" s="25"/>
      <c r="D1089" s="123"/>
      <c r="J1089" s="25"/>
      <c r="L1089" s="27"/>
    </row>
    <row r="1090" spans="2:12" ht="25.5">
      <c r="B1090" s="25"/>
      <c r="D1090" s="123"/>
      <c r="J1090" s="25"/>
      <c r="L1090" s="29"/>
    </row>
    <row r="1091" spans="2:12">
      <c r="B1091" s="25"/>
      <c r="D1091" s="123"/>
      <c r="J1091" s="25"/>
      <c r="L1091" s="27"/>
    </row>
    <row r="1092" spans="2:12">
      <c r="B1092" s="25"/>
      <c r="D1092" s="123"/>
      <c r="J1092" s="25"/>
      <c r="L1092" s="27"/>
    </row>
    <row r="1093" spans="2:12">
      <c r="B1093" s="25"/>
      <c r="D1093" s="123"/>
      <c r="J1093" s="25"/>
      <c r="L1093" s="27"/>
    </row>
    <row r="1094" spans="2:12">
      <c r="B1094" s="25"/>
      <c r="D1094" s="123"/>
      <c r="J1094" s="25"/>
      <c r="L1094" s="27"/>
    </row>
    <row r="1095" spans="2:12">
      <c r="B1095" s="25"/>
      <c r="D1095" s="123"/>
      <c r="J1095" s="25"/>
      <c r="L1095" s="27"/>
    </row>
    <row r="1096" spans="2:12">
      <c r="B1096" s="25"/>
      <c r="D1096" s="123"/>
      <c r="J1096" s="25"/>
      <c r="L1096" s="27"/>
    </row>
    <row r="1097" spans="2:12" ht="25.5">
      <c r="B1097" s="25"/>
      <c r="D1097" s="123"/>
      <c r="J1097" s="25"/>
      <c r="L1097" s="29"/>
    </row>
    <row r="1098" spans="2:12">
      <c r="B1098" s="25"/>
      <c r="D1098" s="123"/>
      <c r="J1098" s="25"/>
      <c r="L1098" s="27"/>
    </row>
    <row r="1099" spans="2:12" ht="25.5">
      <c r="B1099" s="25"/>
      <c r="D1099" s="123"/>
      <c r="J1099" s="25"/>
      <c r="L1099" s="29"/>
    </row>
    <row r="1100" spans="2:12">
      <c r="B1100" s="25"/>
      <c r="D1100" s="123"/>
      <c r="J1100" s="25"/>
      <c r="L1100" s="27"/>
    </row>
    <row r="1101" spans="2:12" ht="25.5">
      <c r="B1101" s="25"/>
      <c r="D1101" s="123"/>
      <c r="J1101" s="25"/>
      <c r="L1101" s="29"/>
    </row>
    <row r="1102" spans="2:12" ht="25.5">
      <c r="B1102" s="25"/>
      <c r="D1102" s="123"/>
      <c r="J1102" s="25"/>
      <c r="L1102" s="29"/>
    </row>
    <row r="1103" spans="2:12">
      <c r="B1103" s="25"/>
      <c r="D1103" s="123"/>
      <c r="J1103" s="25"/>
      <c r="L1103" s="27"/>
    </row>
    <row r="1104" spans="2:12" ht="25.5">
      <c r="B1104" s="25"/>
      <c r="D1104" s="123"/>
      <c r="J1104" s="25"/>
      <c r="L1104" s="29"/>
    </row>
    <row r="1105" spans="2:12">
      <c r="B1105" s="25"/>
      <c r="D1105" s="123"/>
      <c r="J1105" s="25"/>
      <c r="L1105" s="27"/>
    </row>
    <row r="1106" spans="2:12">
      <c r="B1106" s="25"/>
      <c r="D1106" s="123"/>
      <c r="J1106" s="25"/>
      <c r="L1106" s="27"/>
    </row>
    <row r="1107" spans="2:12">
      <c r="B1107" s="25"/>
      <c r="D1107" s="123"/>
      <c r="J1107" s="25"/>
      <c r="L1107" s="27"/>
    </row>
    <row r="1108" spans="2:12">
      <c r="B1108" s="25"/>
      <c r="D1108" s="123"/>
      <c r="J1108" s="25"/>
      <c r="L1108" s="27"/>
    </row>
    <row r="1109" spans="2:12" ht="25.5">
      <c r="B1109" s="25"/>
      <c r="D1109" s="123"/>
      <c r="J1109" s="25"/>
      <c r="L1109" s="29"/>
    </row>
    <row r="1110" spans="2:12" ht="25.5">
      <c r="B1110" s="25"/>
      <c r="D1110" s="123"/>
      <c r="J1110" s="25"/>
      <c r="L1110" s="29"/>
    </row>
    <row r="1111" spans="2:12">
      <c r="B1111" s="25"/>
      <c r="D1111" s="123"/>
      <c r="J1111" s="25"/>
      <c r="L1111" s="27"/>
    </row>
    <row r="1112" spans="2:12">
      <c r="B1112" s="25"/>
      <c r="D1112" s="123"/>
      <c r="J1112" s="25"/>
      <c r="L1112" s="27"/>
    </row>
    <row r="1113" spans="2:12" ht="25.5">
      <c r="B1113" s="25"/>
      <c r="D1113" s="123"/>
      <c r="J1113" s="25"/>
      <c r="L1113" s="29"/>
    </row>
    <row r="1114" spans="2:12">
      <c r="B1114" s="25"/>
      <c r="D1114" s="123"/>
      <c r="J1114" s="25"/>
      <c r="L1114" s="27"/>
    </row>
    <row r="1115" spans="2:12">
      <c r="B1115" s="25"/>
      <c r="D1115" s="123"/>
      <c r="J1115" s="25"/>
      <c r="L1115" s="27"/>
    </row>
    <row r="1116" spans="2:12" ht="25.5">
      <c r="B1116" s="25"/>
      <c r="D1116" s="123"/>
      <c r="J1116" s="25"/>
      <c r="L1116" s="29"/>
    </row>
    <row r="1117" spans="2:12">
      <c r="B1117" s="25"/>
      <c r="D1117" s="123"/>
      <c r="J1117" s="25"/>
      <c r="L1117" s="27"/>
    </row>
    <row r="1118" spans="2:12" ht="25.5">
      <c r="B1118" s="25"/>
      <c r="D1118" s="123"/>
      <c r="J1118" s="25"/>
      <c r="L1118" s="29"/>
    </row>
    <row r="1119" spans="2:12">
      <c r="B1119" s="25"/>
      <c r="D1119" s="123"/>
      <c r="J1119" s="25"/>
      <c r="L1119" s="27"/>
    </row>
    <row r="1120" spans="2:12" ht="25.5">
      <c r="B1120" s="25"/>
      <c r="D1120" s="123"/>
      <c r="J1120" s="25"/>
      <c r="L1120" s="29"/>
    </row>
    <row r="1121" spans="2:12">
      <c r="B1121" s="25"/>
      <c r="D1121" s="123"/>
      <c r="J1121" s="25"/>
      <c r="L1121" s="27"/>
    </row>
    <row r="1122" spans="2:12">
      <c r="B1122" s="25"/>
      <c r="D1122" s="123"/>
      <c r="J1122" s="25"/>
      <c r="L1122" s="27"/>
    </row>
    <row r="1123" spans="2:12">
      <c r="B1123" s="25"/>
      <c r="D1123" s="123"/>
      <c r="J1123" s="25"/>
      <c r="L1123" s="27"/>
    </row>
    <row r="1124" spans="2:12">
      <c r="B1124" s="25"/>
      <c r="D1124" s="123"/>
      <c r="J1124" s="25"/>
      <c r="L1124" s="27"/>
    </row>
    <row r="1125" spans="2:12">
      <c r="B1125" s="25"/>
      <c r="D1125" s="123"/>
      <c r="J1125" s="25"/>
      <c r="L1125" s="27"/>
    </row>
    <row r="1126" spans="2:12">
      <c r="B1126" s="25"/>
      <c r="D1126" s="123"/>
      <c r="J1126" s="25"/>
      <c r="L1126" s="27"/>
    </row>
    <row r="1127" spans="2:12">
      <c r="B1127" s="25"/>
      <c r="D1127" s="123"/>
      <c r="J1127" s="25"/>
      <c r="L1127" s="27"/>
    </row>
    <row r="1128" spans="2:12">
      <c r="B1128" s="25"/>
      <c r="D1128" s="123"/>
      <c r="J1128" s="25"/>
      <c r="L1128" s="27"/>
    </row>
    <row r="1129" spans="2:12">
      <c r="B1129" s="25"/>
      <c r="D1129" s="123"/>
      <c r="J1129" s="25"/>
      <c r="L1129" s="27"/>
    </row>
    <row r="1130" spans="2:12" ht="25.5">
      <c r="B1130" s="25"/>
      <c r="D1130" s="123"/>
      <c r="J1130" s="25"/>
      <c r="L1130" s="29"/>
    </row>
    <row r="1131" spans="2:12">
      <c r="B1131" s="25"/>
      <c r="D1131" s="123"/>
      <c r="J1131" s="25"/>
      <c r="L1131" s="27"/>
    </row>
    <row r="1132" spans="2:12" ht="25.5">
      <c r="B1132" s="25"/>
      <c r="D1132" s="123"/>
      <c r="J1132" s="25"/>
      <c r="L1132" s="29"/>
    </row>
    <row r="1133" spans="2:12">
      <c r="B1133" s="25"/>
      <c r="D1133" s="123"/>
      <c r="J1133" s="25"/>
      <c r="L1133" s="27"/>
    </row>
    <row r="1134" spans="2:12">
      <c r="B1134" s="25"/>
      <c r="D1134" s="123"/>
      <c r="J1134" s="25"/>
      <c r="L1134" s="27"/>
    </row>
    <row r="1135" spans="2:12" ht="25.5">
      <c r="B1135" s="25"/>
      <c r="D1135" s="123"/>
      <c r="J1135" s="25"/>
      <c r="L1135" s="29"/>
    </row>
    <row r="1136" spans="2:12">
      <c r="B1136" s="25"/>
      <c r="D1136" s="123"/>
      <c r="J1136" s="25"/>
      <c r="L1136" s="27"/>
    </row>
    <row r="1137" spans="2:12">
      <c r="B1137" s="25"/>
      <c r="D1137" s="123"/>
      <c r="J1137" s="25"/>
      <c r="L1137" s="27"/>
    </row>
    <row r="1138" spans="2:12">
      <c r="B1138" s="25"/>
      <c r="D1138" s="123"/>
      <c r="J1138" s="25"/>
      <c r="L1138" s="27"/>
    </row>
    <row r="1139" spans="2:12">
      <c r="B1139" s="25"/>
      <c r="D1139" s="123"/>
      <c r="J1139" s="25"/>
      <c r="L1139" s="27"/>
    </row>
    <row r="1140" spans="2:12">
      <c r="B1140" s="25"/>
      <c r="D1140" s="123"/>
      <c r="J1140" s="25"/>
      <c r="L1140" s="27"/>
    </row>
    <row r="1141" spans="2:12">
      <c r="B1141" s="25"/>
      <c r="D1141" s="123"/>
      <c r="J1141" s="25"/>
      <c r="L1141" s="27"/>
    </row>
    <row r="1142" spans="2:12">
      <c r="B1142" s="25"/>
      <c r="D1142" s="123"/>
      <c r="J1142" s="25"/>
      <c r="L1142" s="27"/>
    </row>
    <row r="1143" spans="2:12" ht="25.5">
      <c r="B1143" s="25"/>
      <c r="D1143" s="123"/>
      <c r="J1143" s="25"/>
      <c r="L1143" s="29"/>
    </row>
    <row r="1144" spans="2:12">
      <c r="B1144" s="25"/>
      <c r="D1144" s="123"/>
      <c r="J1144" s="25"/>
      <c r="L1144" s="27"/>
    </row>
    <row r="1145" spans="2:12" ht="25.5">
      <c r="B1145" s="25"/>
      <c r="D1145" s="123"/>
      <c r="J1145" s="25"/>
      <c r="L1145" s="29"/>
    </row>
    <row r="1146" spans="2:12" ht="25.5">
      <c r="B1146" s="25"/>
      <c r="D1146" s="123"/>
      <c r="J1146" s="25"/>
      <c r="L1146" s="29"/>
    </row>
    <row r="1147" spans="2:12" ht="25.5">
      <c r="B1147" s="25"/>
      <c r="D1147" s="123"/>
      <c r="J1147" s="25"/>
      <c r="L1147" s="29"/>
    </row>
    <row r="1148" spans="2:12">
      <c r="B1148" s="25"/>
      <c r="D1148" s="123"/>
      <c r="J1148" s="25"/>
      <c r="L1148" s="27"/>
    </row>
    <row r="1149" spans="2:12">
      <c r="B1149" s="25"/>
      <c r="D1149" s="123"/>
      <c r="J1149" s="25"/>
      <c r="L1149" s="27"/>
    </row>
    <row r="1150" spans="2:12">
      <c r="B1150" s="25"/>
      <c r="D1150" s="123"/>
      <c r="J1150" s="25"/>
      <c r="L1150" s="27"/>
    </row>
    <row r="1151" spans="2:12">
      <c r="B1151" s="25"/>
      <c r="D1151" s="123"/>
      <c r="J1151" s="25"/>
      <c r="L1151" s="27"/>
    </row>
    <row r="1152" spans="2:12">
      <c r="B1152" s="25"/>
      <c r="D1152" s="123"/>
      <c r="J1152" s="25"/>
      <c r="L1152" s="27"/>
    </row>
    <row r="1153" spans="2:12">
      <c r="B1153" s="25"/>
      <c r="D1153" s="123"/>
      <c r="J1153" s="25"/>
      <c r="L1153" s="27"/>
    </row>
    <row r="1154" spans="2:12">
      <c r="B1154" s="25"/>
      <c r="D1154" s="123"/>
      <c r="J1154" s="25"/>
      <c r="L1154" s="27"/>
    </row>
    <row r="1155" spans="2:12" ht="25.5">
      <c r="B1155" s="25"/>
      <c r="D1155" s="123"/>
      <c r="J1155" s="25"/>
      <c r="L1155" s="29"/>
    </row>
    <row r="1156" spans="2:12">
      <c r="B1156" s="25"/>
      <c r="D1156" s="123"/>
      <c r="J1156" s="25"/>
      <c r="L1156" s="27"/>
    </row>
    <row r="1157" spans="2:12">
      <c r="B1157" s="25"/>
      <c r="D1157" s="123"/>
      <c r="J1157" s="25"/>
      <c r="L1157" s="27"/>
    </row>
    <row r="1158" spans="2:12" ht="25.5">
      <c r="B1158" s="25"/>
      <c r="D1158" s="123"/>
      <c r="J1158" s="25"/>
      <c r="L1158" s="29"/>
    </row>
    <row r="1159" spans="2:12">
      <c r="B1159" s="25"/>
      <c r="D1159" s="123"/>
      <c r="J1159" s="25"/>
      <c r="L1159" s="27"/>
    </row>
    <row r="1160" spans="2:12" ht="25.5">
      <c r="B1160" s="25"/>
      <c r="D1160" s="123"/>
      <c r="J1160" s="25"/>
      <c r="L1160" s="29"/>
    </row>
    <row r="1161" spans="2:12" ht="25.5">
      <c r="B1161" s="25"/>
      <c r="D1161" s="123"/>
      <c r="J1161" s="25"/>
      <c r="L1161" s="29"/>
    </row>
    <row r="1162" spans="2:12">
      <c r="B1162" s="25"/>
      <c r="D1162" s="123"/>
      <c r="J1162" s="25"/>
      <c r="L1162" s="27"/>
    </row>
    <row r="1163" spans="2:12" ht="25.5">
      <c r="B1163" s="25"/>
      <c r="D1163" s="123"/>
      <c r="J1163" s="25"/>
      <c r="L1163" s="29"/>
    </row>
    <row r="1164" spans="2:12" ht="25.5">
      <c r="B1164" s="25"/>
      <c r="D1164" s="123"/>
      <c r="J1164" s="25"/>
      <c r="L1164" s="29"/>
    </row>
    <row r="1165" spans="2:12">
      <c r="B1165" s="25"/>
      <c r="D1165" s="123"/>
      <c r="J1165" s="25"/>
      <c r="L1165" s="27"/>
    </row>
    <row r="1166" spans="2:12">
      <c r="B1166" s="25"/>
      <c r="D1166" s="123"/>
      <c r="J1166" s="25"/>
      <c r="L1166" s="27"/>
    </row>
    <row r="1167" spans="2:12">
      <c r="B1167" s="25"/>
      <c r="D1167" s="123"/>
      <c r="J1167" s="25"/>
      <c r="L1167" s="27"/>
    </row>
    <row r="1168" spans="2:12">
      <c r="B1168" s="25"/>
      <c r="D1168" s="123"/>
      <c r="J1168" s="25"/>
      <c r="L1168" s="27"/>
    </row>
    <row r="1169" spans="2:12">
      <c r="B1169" s="25"/>
      <c r="D1169" s="123"/>
      <c r="J1169" s="25"/>
      <c r="L1169" s="27"/>
    </row>
    <row r="1170" spans="2:12">
      <c r="B1170" s="25"/>
      <c r="D1170" s="123"/>
      <c r="J1170" s="25"/>
      <c r="L1170" s="27"/>
    </row>
    <row r="1171" spans="2:12">
      <c r="B1171" s="25"/>
      <c r="D1171" s="123"/>
      <c r="J1171" s="25"/>
      <c r="L1171" s="27"/>
    </row>
    <row r="1172" spans="2:12">
      <c r="B1172" s="25"/>
      <c r="D1172" s="123"/>
      <c r="J1172" s="25"/>
      <c r="L1172" s="27"/>
    </row>
    <row r="1173" spans="2:12">
      <c r="B1173" s="25"/>
      <c r="D1173" s="123"/>
      <c r="J1173" s="25"/>
      <c r="L1173" s="27"/>
    </row>
    <row r="1174" spans="2:12">
      <c r="B1174" s="25"/>
      <c r="D1174" s="123"/>
      <c r="J1174" s="25"/>
      <c r="L1174" s="27"/>
    </row>
    <row r="1175" spans="2:12">
      <c r="B1175" s="25"/>
      <c r="D1175" s="123"/>
      <c r="J1175" s="25"/>
      <c r="L1175" s="27"/>
    </row>
    <row r="1176" spans="2:12">
      <c r="B1176" s="25"/>
      <c r="D1176" s="123"/>
      <c r="J1176" s="25"/>
      <c r="L1176" s="27"/>
    </row>
    <row r="1177" spans="2:12">
      <c r="B1177" s="25"/>
      <c r="D1177" s="123"/>
      <c r="J1177" s="25"/>
      <c r="L1177" s="27"/>
    </row>
    <row r="1178" spans="2:12">
      <c r="B1178" s="25"/>
      <c r="D1178" s="123"/>
      <c r="J1178" s="25"/>
      <c r="L1178" s="27"/>
    </row>
    <row r="1179" spans="2:12">
      <c r="B1179" s="25"/>
      <c r="D1179" s="123"/>
      <c r="J1179" s="25"/>
      <c r="L1179" s="27"/>
    </row>
    <row r="1180" spans="2:12">
      <c r="B1180" s="25"/>
      <c r="D1180" s="123"/>
      <c r="J1180" s="25"/>
      <c r="L1180" s="27"/>
    </row>
    <row r="1181" spans="2:12">
      <c r="B1181" s="25"/>
      <c r="D1181" s="123"/>
      <c r="J1181" s="25"/>
      <c r="L1181" s="27"/>
    </row>
    <row r="1182" spans="2:12" ht="25.5">
      <c r="B1182" s="25"/>
      <c r="D1182" s="123"/>
      <c r="J1182" s="25"/>
      <c r="L1182" s="29"/>
    </row>
    <row r="1183" spans="2:12">
      <c r="B1183" s="25"/>
      <c r="D1183" s="123"/>
      <c r="J1183" s="25"/>
      <c r="L1183" s="27"/>
    </row>
    <row r="1184" spans="2:12">
      <c r="B1184" s="25"/>
      <c r="D1184" s="123"/>
      <c r="J1184" s="25"/>
      <c r="L1184" s="27"/>
    </row>
    <row r="1185" spans="2:12">
      <c r="B1185" s="25"/>
      <c r="D1185" s="123"/>
      <c r="J1185" s="25"/>
      <c r="L1185" s="27"/>
    </row>
    <row r="1186" spans="2:12">
      <c r="B1186" s="25"/>
      <c r="D1186" s="123"/>
      <c r="J1186" s="25"/>
      <c r="L1186" s="27"/>
    </row>
    <row r="1187" spans="2:12">
      <c r="B1187" s="25"/>
      <c r="D1187" s="123"/>
      <c r="J1187" s="25"/>
      <c r="L1187" s="27"/>
    </row>
    <row r="1188" spans="2:12">
      <c r="B1188" s="25"/>
      <c r="D1188" s="123"/>
      <c r="J1188" s="25"/>
      <c r="L1188" s="27"/>
    </row>
    <row r="1189" spans="2:12">
      <c r="B1189" s="25"/>
      <c r="D1189" s="123"/>
      <c r="J1189" s="25"/>
      <c r="L1189" s="27"/>
    </row>
    <row r="1190" spans="2:12">
      <c r="B1190" s="25"/>
      <c r="D1190" s="123"/>
      <c r="J1190" s="25"/>
      <c r="L1190" s="27"/>
    </row>
    <row r="1191" spans="2:12">
      <c r="B1191" s="25"/>
      <c r="D1191" s="123"/>
      <c r="J1191" s="25"/>
      <c r="L1191" s="27"/>
    </row>
    <row r="1192" spans="2:12" ht="25.5">
      <c r="B1192" s="25"/>
      <c r="D1192" s="123"/>
      <c r="J1192" s="25"/>
      <c r="L1192" s="29"/>
    </row>
    <row r="1193" spans="2:12">
      <c r="B1193" s="25"/>
      <c r="D1193" s="123"/>
      <c r="J1193" s="25"/>
      <c r="L1193" s="27"/>
    </row>
    <row r="1194" spans="2:12" ht="25.5">
      <c r="B1194" s="25"/>
      <c r="D1194" s="123"/>
      <c r="J1194" s="25"/>
      <c r="L1194" s="29"/>
    </row>
    <row r="1195" spans="2:12">
      <c r="B1195" s="25"/>
      <c r="D1195" s="123"/>
      <c r="J1195" s="25"/>
      <c r="L1195" s="27"/>
    </row>
    <row r="1196" spans="2:12">
      <c r="B1196" s="25"/>
      <c r="D1196" s="123"/>
      <c r="J1196" s="25"/>
      <c r="L1196" s="27"/>
    </row>
    <row r="1197" spans="2:12" ht="25.5">
      <c r="B1197" s="25"/>
      <c r="D1197" s="123"/>
      <c r="J1197" s="25"/>
      <c r="L1197" s="29"/>
    </row>
    <row r="1198" spans="2:12" ht="25.5">
      <c r="B1198" s="25"/>
      <c r="D1198" s="123"/>
      <c r="J1198" s="25"/>
      <c r="L1198" s="29"/>
    </row>
    <row r="1199" spans="2:12" ht="25.5">
      <c r="B1199" s="25"/>
      <c r="D1199" s="123"/>
      <c r="J1199" s="25"/>
      <c r="L1199" s="29"/>
    </row>
    <row r="1200" spans="2:12" ht="25.5">
      <c r="B1200" s="25"/>
      <c r="D1200" s="123"/>
      <c r="J1200" s="25"/>
      <c r="L1200" s="29"/>
    </row>
    <row r="1201" spans="2:12" ht="25.5">
      <c r="B1201" s="25"/>
      <c r="D1201" s="123"/>
      <c r="J1201" s="25"/>
      <c r="L1201" s="29"/>
    </row>
    <row r="1202" spans="2:12" ht="25.5">
      <c r="B1202" s="25"/>
      <c r="D1202" s="123"/>
      <c r="J1202" s="25"/>
      <c r="L1202" s="29"/>
    </row>
    <row r="1203" spans="2:12">
      <c r="B1203" s="25"/>
      <c r="D1203" s="123"/>
      <c r="J1203" s="25"/>
      <c r="L1203" s="27"/>
    </row>
    <row r="1204" spans="2:12" ht="25.5">
      <c r="B1204" s="25"/>
      <c r="D1204" s="123"/>
      <c r="J1204" s="25"/>
      <c r="L1204" s="29"/>
    </row>
    <row r="1205" spans="2:12">
      <c r="B1205" s="25"/>
      <c r="D1205" s="123"/>
      <c r="J1205" s="25"/>
      <c r="L1205" s="27"/>
    </row>
    <row r="1206" spans="2:12">
      <c r="B1206" s="25"/>
      <c r="D1206" s="123"/>
      <c r="J1206" s="25"/>
      <c r="L1206" s="27"/>
    </row>
    <row r="1207" spans="2:12">
      <c r="B1207" s="25"/>
      <c r="D1207" s="123"/>
      <c r="J1207" s="25"/>
      <c r="L1207" s="27"/>
    </row>
    <row r="1208" spans="2:12" ht="25.5">
      <c r="B1208" s="25"/>
      <c r="D1208" s="123"/>
      <c r="J1208" s="25"/>
      <c r="L1208" s="29"/>
    </row>
    <row r="1209" spans="2:12" ht="25.5">
      <c r="B1209" s="25"/>
      <c r="D1209" s="123"/>
      <c r="J1209" s="25"/>
      <c r="L1209" s="29"/>
    </row>
    <row r="1210" spans="2:12" ht="25.5">
      <c r="B1210" s="25"/>
      <c r="D1210" s="123"/>
      <c r="J1210" s="25"/>
      <c r="L1210" s="29"/>
    </row>
    <row r="1211" spans="2:12" ht="25.5">
      <c r="B1211" s="25"/>
      <c r="D1211" s="123"/>
      <c r="J1211" s="25"/>
      <c r="L1211" s="29"/>
    </row>
    <row r="1212" spans="2:12">
      <c r="B1212" s="25"/>
      <c r="D1212" s="123"/>
      <c r="J1212" s="25"/>
      <c r="L1212" s="27"/>
    </row>
    <row r="1213" spans="2:12">
      <c r="B1213" s="25"/>
      <c r="D1213" s="123"/>
      <c r="J1213" s="25"/>
      <c r="L1213" s="27"/>
    </row>
    <row r="1214" spans="2:12">
      <c r="B1214" s="25"/>
      <c r="D1214" s="123"/>
      <c r="J1214" s="25"/>
      <c r="L1214" s="27"/>
    </row>
    <row r="1215" spans="2:12">
      <c r="B1215" s="25"/>
      <c r="D1215" s="123"/>
      <c r="J1215" s="25"/>
      <c r="L1215" s="27"/>
    </row>
    <row r="1216" spans="2:12">
      <c r="B1216" s="25"/>
      <c r="D1216" s="123"/>
      <c r="J1216" s="25"/>
      <c r="L1216" s="27"/>
    </row>
    <row r="1217" spans="2:12" ht="25.5">
      <c r="B1217" s="25"/>
      <c r="D1217" s="123"/>
      <c r="J1217" s="25"/>
      <c r="L1217" s="29"/>
    </row>
    <row r="1218" spans="2:12">
      <c r="B1218" s="25"/>
      <c r="D1218" s="123"/>
      <c r="J1218" s="25"/>
      <c r="L1218" s="27"/>
    </row>
    <row r="1219" spans="2:12" ht="25.5">
      <c r="B1219" s="25"/>
      <c r="D1219" s="123"/>
      <c r="J1219" s="25"/>
      <c r="L1219" s="29"/>
    </row>
    <row r="1220" spans="2:12" ht="25.5">
      <c r="B1220" s="25"/>
      <c r="D1220" s="123"/>
      <c r="J1220" s="25"/>
      <c r="L1220" s="29"/>
    </row>
    <row r="1221" spans="2:12">
      <c r="B1221" s="25"/>
      <c r="D1221" s="123"/>
      <c r="J1221" s="25"/>
      <c r="L1221" s="27"/>
    </row>
    <row r="1222" spans="2:12">
      <c r="B1222" s="25"/>
      <c r="D1222" s="123"/>
      <c r="J1222" s="25"/>
      <c r="L1222" s="27"/>
    </row>
    <row r="1223" spans="2:12">
      <c r="B1223" s="25"/>
      <c r="D1223" s="123"/>
      <c r="J1223" s="25"/>
      <c r="L1223" s="27"/>
    </row>
    <row r="1224" spans="2:12">
      <c r="B1224" s="25"/>
      <c r="D1224" s="123"/>
      <c r="J1224" s="25"/>
      <c r="L1224" s="27"/>
    </row>
    <row r="1225" spans="2:12" ht="25.5">
      <c r="B1225" s="25"/>
      <c r="D1225" s="123"/>
      <c r="J1225" s="25"/>
      <c r="L1225" s="29"/>
    </row>
    <row r="1226" spans="2:12">
      <c r="B1226" s="25"/>
      <c r="D1226" s="123"/>
      <c r="J1226" s="25"/>
      <c r="L1226" s="27"/>
    </row>
    <row r="1227" spans="2:12" ht="25.5">
      <c r="B1227" s="25"/>
      <c r="D1227" s="123"/>
      <c r="J1227" s="25"/>
      <c r="L1227" s="29"/>
    </row>
    <row r="1228" spans="2:12">
      <c r="B1228" s="25"/>
      <c r="D1228" s="123"/>
      <c r="J1228" s="25"/>
      <c r="L1228" s="27"/>
    </row>
    <row r="1229" spans="2:12" ht="25.5">
      <c r="B1229" s="25"/>
      <c r="D1229" s="123"/>
      <c r="J1229" s="25"/>
      <c r="L1229" s="29"/>
    </row>
    <row r="1230" spans="2:12">
      <c r="B1230" s="25"/>
      <c r="D1230" s="123"/>
      <c r="J1230" s="25"/>
      <c r="L1230" s="27"/>
    </row>
    <row r="1231" spans="2:12">
      <c r="B1231" s="25"/>
      <c r="D1231" s="123"/>
      <c r="J1231" s="25"/>
      <c r="L1231" s="27"/>
    </row>
    <row r="1232" spans="2:12">
      <c r="B1232" s="25"/>
      <c r="D1232" s="123"/>
      <c r="J1232" s="25"/>
      <c r="L1232" s="27"/>
    </row>
    <row r="1233" spans="2:12" ht="25.5">
      <c r="B1233" s="25"/>
      <c r="D1233" s="123"/>
      <c r="J1233" s="25"/>
      <c r="L1233" s="29"/>
    </row>
    <row r="1234" spans="2:12">
      <c r="B1234" s="25"/>
      <c r="D1234" s="123"/>
      <c r="J1234" s="25"/>
      <c r="L1234" s="27"/>
    </row>
    <row r="1235" spans="2:12">
      <c r="B1235" s="25"/>
      <c r="D1235" s="123"/>
      <c r="J1235" s="25"/>
      <c r="L1235" s="27"/>
    </row>
    <row r="1236" spans="2:12">
      <c r="B1236" s="25"/>
      <c r="D1236" s="123"/>
      <c r="J1236" s="25"/>
      <c r="L1236" s="27"/>
    </row>
    <row r="1237" spans="2:12">
      <c r="B1237" s="25"/>
      <c r="D1237" s="123"/>
      <c r="J1237" s="25"/>
      <c r="L1237" s="27"/>
    </row>
    <row r="1238" spans="2:12">
      <c r="B1238" s="25"/>
      <c r="D1238" s="123"/>
      <c r="J1238" s="25"/>
      <c r="L1238" s="27"/>
    </row>
    <row r="1239" spans="2:12">
      <c r="B1239" s="25"/>
      <c r="D1239" s="123"/>
      <c r="J1239" s="25"/>
      <c r="L1239" s="27"/>
    </row>
    <row r="1240" spans="2:12">
      <c r="B1240" s="25"/>
      <c r="D1240" s="123"/>
      <c r="J1240" s="25"/>
      <c r="L1240" s="27"/>
    </row>
    <row r="1241" spans="2:12">
      <c r="B1241" s="25"/>
      <c r="D1241" s="123"/>
      <c r="J1241" s="25"/>
      <c r="L1241" s="27"/>
    </row>
    <row r="1242" spans="2:12">
      <c r="B1242" s="25"/>
      <c r="D1242" s="123"/>
      <c r="J1242" s="25"/>
      <c r="L1242" s="27"/>
    </row>
    <row r="1243" spans="2:12">
      <c r="B1243" s="25"/>
      <c r="D1243" s="123"/>
      <c r="J1243" s="25"/>
      <c r="L1243" s="27"/>
    </row>
    <row r="1244" spans="2:12">
      <c r="B1244" s="25"/>
      <c r="D1244" s="123"/>
      <c r="J1244" s="25"/>
      <c r="L1244" s="27"/>
    </row>
    <row r="1245" spans="2:12" ht="25.5">
      <c r="B1245" s="25"/>
      <c r="D1245" s="123"/>
      <c r="J1245" s="25"/>
      <c r="L1245" s="29"/>
    </row>
    <row r="1246" spans="2:12" ht="25.5">
      <c r="B1246" s="25"/>
      <c r="D1246" s="123"/>
      <c r="J1246" s="25"/>
      <c r="L1246" s="29"/>
    </row>
    <row r="1247" spans="2:12" ht="25.5">
      <c r="B1247" s="25"/>
      <c r="D1247" s="123"/>
      <c r="J1247" s="25"/>
      <c r="L1247" s="29"/>
    </row>
    <row r="1248" spans="2:12">
      <c r="B1248" s="25"/>
      <c r="D1248" s="123"/>
      <c r="J1248" s="25"/>
      <c r="L1248" s="27"/>
    </row>
    <row r="1249" spans="2:12">
      <c r="B1249" s="25"/>
      <c r="D1249" s="123"/>
      <c r="J1249" s="25"/>
      <c r="L1249" s="27"/>
    </row>
    <row r="1250" spans="2:12">
      <c r="B1250" s="25"/>
      <c r="D1250" s="123"/>
      <c r="J1250" s="25"/>
      <c r="L1250" s="27"/>
    </row>
    <row r="1251" spans="2:12" ht="25.5">
      <c r="B1251" s="25"/>
      <c r="D1251" s="123"/>
      <c r="J1251" s="25"/>
      <c r="L1251" s="29"/>
    </row>
    <row r="1252" spans="2:12" ht="25.5">
      <c r="B1252" s="25"/>
      <c r="D1252" s="123"/>
      <c r="J1252" s="25"/>
      <c r="L1252" s="29"/>
    </row>
    <row r="1253" spans="2:12">
      <c r="B1253" s="25"/>
      <c r="D1253" s="123"/>
      <c r="J1253" s="25"/>
      <c r="L1253" s="27"/>
    </row>
    <row r="1254" spans="2:12" ht="25.5">
      <c r="B1254" s="25"/>
      <c r="D1254" s="123"/>
      <c r="J1254" s="25"/>
      <c r="L1254" s="29"/>
    </row>
    <row r="1255" spans="2:12" ht="25.5">
      <c r="B1255" s="25"/>
      <c r="D1255" s="123"/>
      <c r="J1255" s="25"/>
      <c r="L1255" s="29"/>
    </row>
    <row r="1256" spans="2:12">
      <c r="B1256" s="25"/>
      <c r="D1256" s="123"/>
      <c r="J1256" s="25"/>
      <c r="L1256" s="27"/>
    </row>
    <row r="1257" spans="2:12" ht="25.5">
      <c r="B1257" s="25"/>
      <c r="D1257" s="123"/>
      <c r="J1257" s="25"/>
      <c r="L1257" s="29"/>
    </row>
    <row r="1258" spans="2:12">
      <c r="B1258" s="25"/>
      <c r="D1258" s="123"/>
      <c r="J1258" s="25"/>
      <c r="L1258" s="27"/>
    </row>
    <row r="1259" spans="2:12">
      <c r="B1259" s="25"/>
      <c r="D1259" s="123"/>
      <c r="J1259" s="25"/>
      <c r="L1259" s="27"/>
    </row>
    <row r="1260" spans="2:12">
      <c r="B1260" s="25"/>
      <c r="D1260" s="123"/>
      <c r="J1260" s="25"/>
      <c r="L1260" s="27"/>
    </row>
    <row r="1261" spans="2:12">
      <c r="B1261" s="25"/>
      <c r="D1261" s="123"/>
      <c r="J1261" s="25"/>
      <c r="L1261" s="27"/>
    </row>
    <row r="1262" spans="2:12">
      <c r="B1262" s="25"/>
      <c r="D1262" s="123"/>
      <c r="J1262" s="25"/>
      <c r="L1262" s="27"/>
    </row>
    <row r="1263" spans="2:12">
      <c r="B1263" s="25"/>
      <c r="D1263" s="123"/>
      <c r="J1263" s="25"/>
      <c r="L1263" s="27"/>
    </row>
    <row r="1264" spans="2:12" ht="25.5">
      <c r="B1264" s="25"/>
      <c r="D1264" s="123"/>
      <c r="J1264" s="25"/>
      <c r="L1264" s="29"/>
    </row>
    <row r="1265" spans="2:12">
      <c r="B1265" s="25"/>
      <c r="D1265" s="123"/>
      <c r="J1265" s="25"/>
      <c r="L1265" s="27"/>
    </row>
    <row r="1266" spans="2:12">
      <c r="B1266" s="25"/>
      <c r="D1266" s="123"/>
      <c r="J1266" s="25"/>
      <c r="L1266" s="27"/>
    </row>
    <row r="1267" spans="2:12">
      <c r="B1267" s="25"/>
      <c r="D1267" s="123"/>
      <c r="J1267" s="25"/>
      <c r="L1267" s="27"/>
    </row>
    <row r="1268" spans="2:12">
      <c r="B1268" s="25"/>
      <c r="D1268" s="123"/>
      <c r="J1268" s="25"/>
      <c r="L1268" s="27"/>
    </row>
    <row r="1269" spans="2:12" ht="25.5">
      <c r="B1269" s="25"/>
      <c r="D1269" s="123"/>
      <c r="J1269" s="25"/>
      <c r="L1269" s="29"/>
    </row>
    <row r="1270" spans="2:12">
      <c r="B1270" s="25"/>
      <c r="D1270" s="123"/>
      <c r="J1270" s="25"/>
      <c r="L1270" s="27"/>
    </row>
    <row r="1271" spans="2:12">
      <c r="B1271" s="25"/>
      <c r="D1271" s="123"/>
      <c r="J1271" s="25"/>
      <c r="L1271" s="27"/>
    </row>
    <row r="1272" spans="2:12">
      <c r="B1272" s="25"/>
      <c r="D1272" s="123"/>
      <c r="J1272" s="25"/>
      <c r="L1272" s="27"/>
    </row>
    <row r="1273" spans="2:12" ht="25.5">
      <c r="B1273" s="25"/>
      <c r="D1273" s="123"/>
      <c r="J1273" s="25"/>
      <c r="L1273" s="29"/>
    </row>
    <row r="1274" spans="2:12">
      <c r="B1274" s="25"/>
      <c r="D1274" s="123"/>
      <c r="J1274" s="25"/>
      <c r="L1274" s="27"/>
    </row>
    <row r="1275" spans="2:12">
      <c r="B1275" s="25"/>
      <c r="D1275" s="123"/>
      <c r="J1275" s="25"/>
      <c r="L1275" s="27"/>
    </row>
    <row r="1276" spans="2:12" ht="25.5">
      <c r="B1276" s="25"/>
      <c r="D1276" s="123"/>
      <c r="J1276" s="25"/>
      <c r="L1276" s="29"/>
    </row>
    <row r="1277" spans="2:12">
      <c r="B1277" s="25"/>
      <c r="D1277" s="123"/>
      <c r="J1277" s="25"/>
      <c r="L1277" s="27"/>
    </row>
    <row r="1278" spans="2:12">
      <c r="B1278" s="25"/>
      <c r="D1278" s="123"/>
      <c r="J1278" s="25"/>
      <c r="L1278" s="27"/>
    </row>
    <row r="1279" spans="2:12">
      <c r="B1279" s="25"/>
      <c r="D1279" s="123"/>
      <c r="J1279" s="25"/>
      <c r="L1279" s="27"/>
    </row>
    <row r="1280" spans="2:12">
      <c r="B1280" s="25"/>
      <c r="D1280" s="123"/>
      <c r="J1280" s="25"/>
      <c r="L1280" s="27"/>
    </row>
    <row r="1281" spans="2:12">
      <c r="B1281" s="25"/>
      <c r="D1281" s="123"/>
      <c r="J1281" s="25"/>
      <c r="L1281" s="27"/>
    </row>
    <row r="1282" spans="2:12">
      <c r="B1282" s="25"/>
      <c r="D1282" s="123"/>
      <c r="J1282" s="25"/>
      <c r="L1282" s="27"/>
    </row>
    <row r="1283" spans="2:12">
      <c r="B1283" s="25"/>
      <c r="D1283" s="123"/>
      <c r="J1283" s="25"/>
      <c r="L1283" s="27"/>
    </row>
    <row r="1284" spans="2:12">
      <c r="B1284" s="25"/>
      <c r="D1284" s="123"/>
      <c r="J1284" s="25"/>
      <c r="L1284" s="27"/>
    </row>
    <row r="1285" spans="2:12">
      <c r="B1285" s="25"/>
      <c r="D1285" s="123"/>
      <c r="J1285" s="25"/>
      <c r="L1285" s="27"/>
    </row>
    <row r="1286" spans="2:12">
      <c r="B1286" s="25"/>
      <c r="D1286" s="123"/>
      <c r="J1286" s="25"/>
      <c r="L1286" s="27"/>
    </row>
    <row r="1287" spans="2:12">
      <c r="B1287" s="25"/>
      <c r="D1287" s="123"/>
      <c r="J1287" s="25"/>
      <c r="L1287" s="27"/>
    </row>
    <row r="1288" spans="2:12">
      <c r="B1288" s="25"/>
      <c r="D1288" s="123"/>
      <c r="J1288" s="25"/>
      <c r="L1288" s="27"/>
    </row>
    <row r="1289" spans="2:12">
      <c r="B1289" s="25"/>
      <c r="D1289" s="123"/>
      <c r="J1289" s="25"/>
      <c r="L1289" s="27"/>
    </row>
    <row r="1290" spans="2:12">
      <c r="B1290" s="25"/>
      <c r="D1290" s="123"/>
      <c r="J1290" s="25"/>
      <c r="L1290" s="27"/>
    </row>
    <row r="1291" spans="2:12">
      <c r="B1291" s="25"/>
      <c r="D1291" s="123"/>
      <c r="J1291" s="25"/>
      <c r="L1291" s="27"/>
    </row>
    <row r="1292" spans="2:12" ht="25.5">
      <c r="B1292" s="25"/>
      <c r="D1292" s="123"/>
      <c r="J1292" s="25"/>
      <c r="L1292" s="29"/>
    </row>
    <row r="1293" spans="2:12">
      <c r="B1293" s="25"/>
      <c r="D1293" s="123"/>
      <c r="J1293" s="25"/>
      <c r="L1293" s="27"/>
    </row>
    <row r="1294" spans="2:12" ht="25.5">
      <c r="B1294" s="25"/>
      <c r="D1294" s="123"/>
      <c r="J1294" s="25"/>
      <c r="L1294" s="29"/>
    </row>
    <row r="1295" spans="2:12">
      <c r="B1295" s="25"/>
      <c r="D1295" s="123"/>
      <c r="J1295" s="25"/>
      <c r="L1295" s="27"/>
    </row>
    <row r="1296" spans="2:12" ht="25.5">
      <c r="B1296" s="25"/>
      <c r="D1296" s="123"/>
      <c r="J1296" s="25"/>
      <c r="L1296" s="29"/>
    </row>
    <row r="1297" spans="2:12" ht="25.5">
      <c r="B1297" s="25"/>
      <c r="D1297" s="123"/>
      <c r="J1297" s="25"/>
      <c r="L1297" s="29"/>
    </row>
    <row r="1298" spans="2:12">
      <c r="B1298" s="25"/>
      <c r="D1298" s="123"/>
      <c r="J1298" s="25"/>
      <c r="L1298" s="27"/>
    </row>
    <row r="1299" spans="2:12">
      <c r="B1299" s="25"/>
      <c r="D1299" s="123"/>
      <c r="J1299" s="25"/>
      <c r="L1299" s="27"/>
    </row>
    <row r="1300" spans="2:12" ht="25.5">
      <c r="B1300" s="25"/>
      <c r="D1300" s="123"/>
      <c r="J1300" s="25"/>
      <c r="L1300" s="29"/>
    </row>
    <row r="1301" spans="2:12">
      <c r="B1301" s="25"/>
      <c r="D1301" s="123"/>
      <c r="J1301" s="25"/>
      <c r="L1301" s="27"/>
    </row>
    <row r="1302" spans="2:12">
      <c r="B1302" s="25"/>
      <c r="D1302" s="123"/>
      <c r="J1302" s="25"/>
      <c r="L1302" s="27"/>
    </row>
    <row r="1303" spans="2:12" ht="25.5">
      <c r="B1303" s="25"/>
      <c r="D1303" s="123"/>
      <c r="J1303" s="25"/>
      <c r="L1303" s="29"/>
    </row>
    <row r="1304" spans="2:12">
      <c r="B1304" s="25"/>
      <c r="D1304" s="123"/>
      <c r="J1304" s="25"/>
      <c r="L1304" s="27"/>
    </row>
    <row r="1305" spans="2:12">
      <c r="B1305" s="25"/>
      <c r="D1305" s="123"/>
      <c r="J1305" s="25"/>
      <c r="L1305" s="27"/>
    </row>
    <row r="1306" spans="2:12">
      <c r="B1306" s="25"/>
      <c r="D1306" s="123"/>
      <c r="J1306" s="25"/>
      <c r="L1306" s="27"/>
    </row>
    <row r="1307" spans="2:12">
      <c r="B1307" s="25"/>
      <c r="D1307" s="123"/>
      <c r="J1307" s="25"/>
      <c r="L1307" s="27"/>
    </row>
    <row r="1308" spans="2:12">
      <c r="B1308" s="25"/>
      <c r="D1308" s="123"/>
      <c r="J1308" s="25"/>
      <c r="L1308" s="27"/>
    </row>
    <row r="1309" spans="2:12" ht="25.5">
      <c r="B1309" s="25"/>
      <c r="D1309" s="123"/>
      <c r="J1309" s="25"/>
      <c r="L1309" s="29"/>
    </row>
    <row r="1310" spans="2:12">
      <c r="B1310" s="25"/>
      <c r="D1310" s="123"/>
      <c r="J1310" s="25"/>
      <c r="L1310" s="27"/>
    </row>
    <row r="1311" spans="2:12" ht="25.5">
      <c r="B1311" s="25"/>
      <c r="D1311" s="123"/>
      <c r="J1311" s="25"/>
      <c r="L1311" s="29"/>
    </row>
    <row r="1312" spans="2:12">
      <c r="B1312" s="25"/>
      <c r="D1312" s="123"/>
      <c r="J1312" s="25"/>
      <c r="L1312" s="27"/>
    </row>
    <row r="1313" spans="2:12" ht="25.5">
      <c r="B1313" s="25"/>
      <c r="D1313" s="123"/>
      <c r="J1313" s="25"/>
      <c r="L1313" s="29"/>
    </row>
    <row r="1314" spans="2:12">
      <c r="B1314" s="25"/>
      <c r="D1314" s="123"/>
      <c r="J1314" s="25"/>
      <c r="L1314" s="27"/>
    </row>
    <row r="1315" spans="2:12">
      <c r="B1315" s="25"/>
      <c r="D1315" s="123"/>
      <c r="J1315" s="25"/>
      <c r="L1315" s="27"/>
    </row>
    <row r="1316" spans="2:12">
      <c r="B1316" s="25"/>
      <c r="D1316" s="123"/>
      <c r="J1316" s="25"/>
      <c r="L1316" s="27"/>
    </row>
    <row r="1317" spans="2:12">
      <c r="B1317" s="25"/>
      <c r="D1317" s="123"/>
      <c r="J1317" s="25"/>
      <c r="L1317" s="27"/>
    </row>
    <row r="1318" spans="2:12">
      <c r="B1318" s="25"/>
      <c r="D1318" s="123"/>
      <c r="J1318" s="25"/>
      <c r="L1318" s="27"/>
    </row>
    <row r="1319" spans="2:12">
      <c r="B1319" s="25"/>
      <c r="D1319" s="123"/>
      <c r="J1319" s="25"/>
      <c r="L1319" s="27"/>
    </row>
    <row r="1320" spans="2:12" ht="25.5">
      <c r="B1320" s="25"/>
      <c r="D1320" s="123"/>
      <c r="J1320" s="25"/>
      <c r="L1320" s="29"/>
    </row>
    <row r="1321" spans="2:12" ht="25.5">
      <c r="B1321" s="25"/>
      <c r="D1321" s="123"/>
      <c r="J1321" s="25"/>
      <c r="L1321" s="29"/>
    </row>
    <row r="1322" spans="2:12" ht="25.5">
      <c r="B1322" s="25"/>
      <c r="D1322" s="123"/>
      <c r="J1322" s="25"/>
      <c r="L1322" s="29"/>
    </row>
    <row r="1323" spans="2:12" ht="25.5">
      <c r="B1323" s="25"/>
      <c r="D1323" s="123"/>
      <c r="J1323" s="25"/>
      <c r="L1323" s="29"/>
    </row>
    <row r="1324" spans="2:12" ht="25.5">
      <c r="B1324" s="25"/>
      <c r="D1324" s="123"/>
      <c r="J1324" s="25"/>
      <c r="L1324" s="29"/>
    </row>
    <row r="1325" spans="2:12">
      <c r="B1325" s="25"/>
      <c r="D1325" s="123"/>
      <c r="J1325" s="25"/>
      <c r="L1325" s="27"/>
    </row>
    <row r="1326" spans="2:12">
      <c r="B1326" s="25"/>
      <c r="D1326" s="123"/>
      <c r="J1326" s="25"/>
      <c r="L1326" s="27"/>
    </row>
    <row r="1327" spans="2:12">
      <c r="B1327" s="25"/>
      <c r="D1327" s="123"/>
      <c r="J1327" s="25"/>
      <c r="L1327" s="27"/>
    </row>
    <row r="1328" spans="2:12">
      <c r="B1328" s="25"/>
      <c r="D1328" s="123"/>
      <c r="J1328" s="25"/>
      <c r="L1328" s="27"/>
    </row>
    <row r="1329" spans="2:12">
      <c r="B1329" s="25"/>
      <c r="D1329" s="123"/>
      <c r="J1329" s="25"/>
      <c r="L1329" s="27"/>
    </row>
    <row r="1330" spans="2:12">
      <c r="B1330" s="25"/>
      <c r="D1330" s="123"/>
      <c r="J1330" s="25"/>
      <c r="L1330" s="27"/>
    </row>
    <row r="1331" spans="2:12" ht="25.5">
      <c r="B1331" s="25"/>
      <c r="D1331" s="123"/>
      <c r="J1331" s="25"/>
      <c r="L1331" s="29"/>
    </row>
    <row r="1332" spans="2:12">
      <c r="B1332" s="25"/>
      <c r="D1332" s="123"/>
      <c r="J1332" s="25"/>
      <c r="L1332" s="27"/>
    </row>
    <row r="1333" spans="2:12" ht="25.5">
      <c r="B1333" s="25"/>
      <c r="D1333" s="123"/>
      <c r="J1333" s="25"/>
      <c r="L1333" s="29"/>
    </row>
    <row r="1334" spans="2:12">
      <c r="B1334" s="25"/>
      <c r="D1334" s="123"/>
      <c r="J1334" s="25"/>
      <c r="L1334" s="27"/>
    </row>
    <row r="1335" spans="2:12" ht="25.5">
      <c r="B1335" s="25"/>
      <c r="D1335" s="123"/>
      <c r="J1335" s="25"/>
      <c r="L1335" s="29"/>
    </row>
    <row r="1336" spans="2:12" ht="25.5">
      <c r="B1336" s="25"/>
      <c r="D1336" s="123"/>
      <c r="J1336" s="25"/>
      <c r="L1336" s="29"/>
    </row>
    <row r="1337" spans="2:12">
      <c r="B1337" s="25"/>
      <c r="D1337" s="123"/>
      <c r="J1337" s="25"/>
      <c r="L1337" s="27"/>
    </row>
    <row r="1338" spans="2:12">
      <c r="B1338" s="25"/>
      <c r="D1338" s="123"/>
      <c r="J1338" s="25"/>
      <c r="L1338" s="27"/>
    </row>
    <row r="1339" spans="2:12">
      <c r="B1339" s="25"/>
      <c r="D1339" s="123"/>
      <c r="J1339" s="25"/>
      <c r="L1339" s="27"/>
    </row>
    <row r="1340" spans="2:12">
      <c r="B1340" s="25"/>
      <c r="D1340" s="123"/>
      <c r="J1340" s="25"/>
      <c r="L1340" s="27"/>
    </row>
    <row r="1341" spans="2:12" ht="25.5">
      <c r="B1341" s="25"/>
      <c r="D1341" s="123"/>
      <c r="J1341" s="25"/>
      <c r="L1341" s="29"/>
    </row>
    <row r="1342" spans="2:12">
      <c r="B1342" s="25"/>
      <c r="D1342" s="123"/>
      <c r="J1342" s="25"/>
      <c r="L1342" s="27"/>
    </row>
    <row r="1343" spans="2:12" ht="25.5">
      <c r="B1343" s="25"/>
      <c r="D1343" s="123"/>
      <c r="J1343" s="25"/>
      <c r="L1343" s="29"/>
    </row>
    <row r="1344" spans="2:12">
      <c r="B1344" s="25"/>
      <c r="D1344" s="123"/>
      <c r="J1344" s="25"/>
      <c r="L1344" s="27"/>
    </row>
    <row r="1345" spans="2:12">
      <c r="B1345" s="25"/>
      <c r="D1345" s="123"/>
      <c r="J1345" s="25"/>
      <c r="L1345" s="27"/>
    </row>
    <row r="1346" spans="2:12" ht="25.5">
      <c r="B1346" s="25"/>
      <c r="D1346" s="123"/>
      <c r="J1346" s="25"/>
      <c r="L1346" s="29"/>
    </row>
    <row r="1347" spans="2:12">
      <c r="B1347" s="25"/>
      <c r="D1347" s="123"/>
      <c r="J1347" s="25"/>
      <c r="L1347" s="27"/>
    </row>
    <row r="1348" spans="2:12">
      <c r="B1348" s="25"/>
      <c r="D1348" s="123"/>
      <c r="J1348" s="25"/>
      <c r="L1348" s="27"/>
    </row>
    <row r="1349" spans="2:12">
      <c r="B1349" s="25"/>
      <c r="D1349" s="123"/>
      <c r="J1349" s="25"/>
      <c r="L1349" s="27"/>
    </row>
    <row r="1350" spans="2:12">
      <c r="B1350" s="25"/>
      <c r="D1350" s="123"/>
      <c r="J1350" s="25"/>
      <c r="L1350" s="27"/>
    </row>
    <row r="1351" spans="2:12">
      <c r="B1351" s="25"/>
      <c r="D1351" s="123"/>
      <c r="J1351" s="25"/>
      <c r="L1351" s="27"/>
    </row>
    <row r="1352" spans="2:12">
      <c r="B1352" s="25"/>
      <c r="D1352" s="123"/>
      <c r="J1352" s="25"/>
      <c r="L1352" s="27"/>
    </row>
    <row r="1353" spans="2:12">
      <c r="B1353" s="25"/>
      <c r="D1353" s="123"/>
      <c r="J1353" s="25"/>
      <c r="L1353" s="27"/>
    </row>
    <row r="1354" spans="2:12">
      <c r="B1354" s="25"/>
      <c r="D1354" s="123"/>
      <c r="J1354" s="25"/>
      <c r="L1354" s="27"/>
    </row>
    <row r="1355" spans="2:12" ht="25.5">
      <c r="B1355" s="25"/>
      <c r="D1355" s="123"/>
      <c r="J1355" s="25"/>
      <c r="L1355" s="29"/>
    </row>
    <row r="1356" spans="2:12">
      <c r="B1356" s="25"/>
      <c r="D1356" s="123"/>
      <c r="J1356" s="25"/>
      <c r="L1356" s="27"/>
    </row>
    <row r="1357" spans="2:12">
      <c r="B1357" s="25"/>
      <c r="D1357" s="123"/>
      <c r="J1357" s="25"/>
      <c r="L1357" s="27"/>
    </row>
    <row r="1358" spans="2:12" ht="25.5">
      <c r="B1358" s="25"/>
      <c r="D1358" s="123"/>
      <c r="J1358" s="25"/>
      <c r="L1358" s="29"/>
    </row>
    <row r="1359" spans="2:12">
      <c r="B1359" s="25"/>
      <c r="D1359" s="123"/>
      <c r="J1359" s="25"/>
      <c r="L1359" s="27"/>
    </row>
    <row r="1360" spans="2:12">
      <c r="B1360" s="25"/>
      <c r="D1360" s="123"/>
      <c r="J1360" s="25"/>
      <c r="L1360" s="27"/>
    </row>
    <row r="1361" spans="2:12" ht="25.5">
      <c r="B1361" s="25"/>
      <c r="D1361" s="123"/>
      <c r="J1361" s="25"/>
      <c r="L1361" s="29"/>
    </row>
    <row r="1362" spans="2:12">
      <c r="B1362" s="25"/>
      <c r="D1362" s="123"/>
      <c r="J1362" s="25"/>
      <c r="L1362" s="27"/>
    </row>
    <row r="1363" spans="2:12">
      <c r="B1363" s="25"/>
      <c r="D1363" s="123"/>
      <c r="J1363" s="25"/>
      <c r="L1363" s="27"/>
    </row>
    <row r="1364" spans="2:12">
      <c r="B1364" s="25"/>
      <c r="D1364" s="123"/>
      <c r="J1364" s="25"/>
      <c r="L1364" s="27"/>
    </row>
    <row r="1365" spans="2:12">
      <c r="B1365" s="25"/>
      <c r="D1365" s="123"/>
      <c r="J1365" s="25"/>
      <c r="L1365" s="27"/>
    </row>
    <row r="1366" spans="2:12">
      <c r="B1366" s="25"/>
      <c r="D1366" s="123"/>
      <c r="J1366" s="25"/>
      <c r="L1366" s="27"/>
    </row>
    <row r="1367" spans="2:12">
      <c r="B1367" s="25"/>
      <c r="D1367" s="123"/>
      <c r="J1367" s="25"/>
      <c r="L1367" s="27"/>
    </row>
    <row r="1368" spans="2:12" ht="25.5">
      <c r="B1368" s="25"/>
      <c r="D1368" s="123"/>
      <c r="J1368" s="25"/>
      <c r="L1368" s="29"/>
    </row>
    <row r="1369" spans="2:12">
      <c r="B1369" s="25"/>
      <c r="D1369" s="123"/>
      <c r="J1369" s="25"/>
      <c r="L1369" s="27"/>
    </row>
    <row r="1370" spans="2:12" ht="25.5">
      <c r="B1370" s="25"/>
      <c r="D1370" s="123"/>
      <c r="J1370" s="25"/>
      <c r="L1370" s="29"/>
    </row>
    <row r="1371" spans="2:12">
      <c r="B1371" s="25"/>
      <c r="D1371" s="123"/>
      <c r="J1371" s="25"/>
      <c r="L1371" s="27"/>
    </row>
    <row r="1372" spans="2:12">
      <c r="B1372" s="25"/>
      <c r="D1372" s="123"/>
      <c r="J1372" s="25"/>
      <c r="L1372" s="27"/>
    </row>
    <row r="1373" spans="2:12">
      <c r="B1373" s="25"/>
      <c r="D1373" s="123"/>
      <c r="J1373" s="25"/>
      <c r="L1373" s="27"/>
    </row>
    <row r="1374" spans="2:12">
      <c r="B1374" s="25"/>
      <c r="D1374" s="123"/>
      <c r="J1374" s="25"/>
      <c r="L1374" s="27"/>
    </row>
    <row r="1375" spans="2:12" ht="25.5">
      <c r="B1375" s="25"/>
      <c r="D1375" s="123"/>
      <c r="J1375" s="25"/>
      <c r="L1375" s="29"/>
    </row>
    <row r="1376" spans="2:12" ht="25.5">
      <c r="B1376" s="25"/>
      <c r="D1376" s="123"/>
      <c r="J1376" s="25"/>
      <c r="L1376" s="29"/>
    </row>
    <row r="1377" spans="2:12">
      <c r="B1377" s="25"/>
      <c r="D1377" s="123"/>
      <c r="J1377" s="25"/>
      <c r="L1377" s="27"/>
    </row>
    <row r="1378" spans="2:12">
      <c r="B1378" s="25"/>
      <c r="D1378" s="123"/>
      <c r="J1378" s="25"/>
      <c r="L1378" s="27"/>
    </row>
    <row r="1379" spans="2:12">
      <c r="B1379" s="25"/>
      <c r="D1379" s="123"/>
      <c r="J1379" s="25"/>
      <c r="L1379" s="27"/>
    </row>
    <row r="1380" spans="2:12">
      <c r="B1380" s="25"/>
      <c r="D1380" s="123"/>
      <c r="J1380" s="25"/>
      <c r="L1380" s="27"/>
    </row>
    <row r="1381" spans="2:12">
      <c r="B1381" s="25"/>
      <c r="D1381" s="123"/>
      <c r="J1381" s="25"/>
      <c r="L1381" s="27"/>
    </row>
    <row r="1382" spans="2:12">
      <c r="B1382" s="25"/>
      <c r="D1382" s="123"/>
      <c r="J1382" s="25"/>
      <c r="L1382" s="27"/>
    </row>
    <row r="1383" spans="2:12">
      <c r="B1383" s="25"/>
      <c r="D1383" s="123"/>
      <c r="J1383" s="25"/>
      <c r="L1383" s="27"/>
    </row>
    <row r="1384" spans="2:12">
      <c r="B1384" s="25"/>
      <c r="D1384" s="123"/>
      <c r="J1384" s="25"/>
      <c r="L1384" s="27"/>
    </row>
    <row r="1385" spans="2:12">
      <c r="B1385" s="25"/>
      <c r="D1385" s="123"/>
      <c r="J1385" s="25"/>
      <c r="L1385" s="27"/>
    </row>
    <row r="1386" spans="2:12" ht="25.5">
      <c r="B1386" s="25"/>
      <c r="D1386" s="123"/>
      <c r="J1386" s="25"/>
      <c r="L1386" s="29"/>
    </row>
    <row r="1387" spans="2:12" ht="25.5">
      <c r="B1387" s="25"/>
      <c r="D1387" s="123"/>
      <c r="J1387" s="25"/>
      <c r="L1387" s="29"/>
    </row>
    <row r="1388" spans="2:12">
      <c r="B1388" s="25"/>
      <c r="D1388" s="123"/>
      <c r="J1388" s="25"/>
      <c r="L1388" s="27"/>
    </row>
    <row r="1389" spans="2:12">
      <c r="B1389" s="25"/>
      <c r="D1389" s="123"/>
      <c r="J1389" s="25"/>
      <c r="L1389" s="27"/>
    </row>
    <row r="1390" spans="2:12">
      <c r="B1390" s="25"/>
      <c r="D1390" s="123"/>
      <c r="J1390" s="25"/>
      <c r="L1390" s="27"/>
    </row>
    <row r="1391" spans="2:12">
      <c r="B1391" s="25"/>
      <c r="D1391" s="123"/>
      <c r="J1391" s="25"/>
      <c r="L1391" s="27"/>
    </row>
    <row r="1392" spans="2:12">
      <c r="B1392" s="25"/>
      <c r="D1392" s="123"/>
      <c r="J1392" s="25"/>
      <c r="L1392" s="27"/>
    </row>
    <row r="1393" spans="2:12" ht="25.5">
      <c r="B1393" s="25"/>
      <c r="D1393" s="123"/>
      <c r="J1393" s="25"/>
      <c r="L1393" s="29"/>
    </row>
    <row r="1394" spans="2:12">
      <c r="B1394" s="25"/>
      <c r="D1394" s="123"/>
      <c r="J1394" s="25"/>
      <c r="L1394" s="27"/>
    </row>
    <row r="1395" spans="2:12">
      <c r="B1395" s="25"/>
      <c r="D1395" s="123"/>
      <c r="J1395" s="25"/>
      <c r="L1395" s="27"/>
    </row>
    <row r="1396" spans="2:12">
      <c r="B1396" s="25"/>
      <c r="D1396" s="123"/>
      <c r="J1396" s="25"/>
      <c r="L1396" s="27"/>
    </row>
    <row r="1397" spans="2:12">
      <c r="B1397" s="25"/>
      <c r="D1397" s="123"/>
      <c r="J1397" s="25"/>
      <c r="L1397" s="27"/>
    </row>
    <row r="1398" spans="2:12">
      <c r="B1398" s="25"/>
      <c r="D1398" s="123"/>
      <c r="J1398" s="25"/>
      <c r="L1398" s="27"/>
    </row>
    <row r="1399" spans="2:12" ht="25.5">
      <c r="B1399" s="25"/>
      <c r="D1399" s="123"/>
      <c r="J1399" s="25"/>
      <c r="L1399" s="29"/>
    </row>
    <row r="1400" spans="2:12">
      <c r="B1400" s="25"/>
      <c r="D1400" s="123"/>
      <c r="J1400" s="25"/>
      <c r="L1400" s="27"/>
    </row>
    <row r="1401" spans="2:12">
      <c r="B1401" s="25"/>
      <c r="D1401" s="123"/>
      <c r="J1401" s="25"/>
      <c r="L1401" s="27"/>
    </row>
    <row r="1402" spans="2:12">
      <c r="B1402" s="25"/>
      <c r="D1402" s="123"/>
      <c r="J1402" s="25"/>
      <c r="L1402" s="27"/>
    </row>
    <row r="1403" spans="2:12">
      <c r="B1403" s="25"/>
      <c r="D1403" s="123"/>
      <c r="J1403" s="25"/>
      <c r="L1403" s="27"/>
    </row>
    <row r="1404" spans="2:12">
      <c r="B1404" s="25"/>
      <c r="D1404" s="123"/>
      <c r="J1404" s="25"/>
      <c r="L1404" s="27"/>
    </row>
    <row r="1405" spans="2:12">
      <c r="B1405" s="25"/>
      <c r="D1405" s="123"/>
      <c r="J1405" s="25"/>
      <c r="L1405" s="27"/>
    </row>
    <row r="1406" spans="2:12" ht="25.5">
      <c r="B1406" s="25"/>
      <c r="D1406" s="123"/>
      <c r="J1406" s="25"/>
      <c r="L1406" s="29"/>
    </row>
    <row r="1407" spans="2:12">
      <c r="B1407" s="25"/>
      <c r="D1407" s="123"/>
      <c r="J1407" s="25"/>
      <c r="L1407" s="27"/>
    </row>
    <row r="1408" spans="2:12" ht="25.5">
      <c r="B1408" s="25"/>
      <c r="D1408" s="123"/>
      <c r="J1408" s="25"/>
      <c r="L1408" s="29"/>
    </row>
    <row r="1409" spans="2:12">
      <c r="B1409" s="25"/>
      <c r="D1409" s="123"/>
      <c r="J1409" s="25"/>
      <c r="L1409" s="27"/>
    </row>
    <row r="1410" spans="2:12" ht="25.5">
      <c r="B1410" s="25"/>
      <c r="D1410" s="123"/>
      <c r="J1410" s="25"/>
      <c r="L1410" s="29"/>
    </row>
    <row r="1411" spans="2:12" ht="25.5">
      <c r="B1411" s="25"/>
      <c r="D1411" s="123"/>
      <c r="J1411" s="25"/>
      <c r="L1411" s="29"/>
    </row>
    <row r="1412" spans="2:12">
      <c r="B1412" s="25"/>
      <c r="D1412" s="123"/>
      <c r="J1412" s="25"/>
      <c r="L1412" s="27"/>
    </row>
    <row r="1413" spans="2:12">
      <c r="B1413" s="25"/>
      <c r="D1413" s="123"/>
      <c r="J1413" s="25"/>
      <c r="L1413" s="27"/>
    </row>
    <row r="1414" spans="2:12">
      <c r="B1414" s="25"/>
      <c r="D1414" s="123"/>
      <c r="J1414" s="25"/>
      <c r="L1414" s="27"/>
    </row>
    <row r="1415" spans="2:12">
      <c r="B1415" s="25"/>
      <c r="D1415" s="123"/>
      <c r="J1415" s="25"/>
      <c r="L1415" s="27"/>
    </row>
    <row r="1416" spans="2:12">
      <c r="B1416" s="25"/>
      <c r="D1416" s="123"/>
      <c r="J1416" s="25"/>
      <c r="L1416" s="27"/>
    </row>
    <row r="1417" spans="2:12" ht="25.5">
      <c r="B1417" s="25"/>
      <c r="D1417" s="123"/>
      <c r="J1417" s="25"/>
      <c r="L1417" s="29"/>
    </row>
    <row r="1418" spans="2:12">
      <c r="B1418" s="25"/>
      <c r="D1418" s="123"/>
      <c r="J1418" s="25"/>
      <c r="L1418" s="27"/>
    </row>
    <row r="1419" spans="2:12">
      <c r="B1419" s="25"/>
      <c r="D1419" s="123"/>
      <c r="J1419" s="25"/>
      <c r="L1419" s="27"/>
    </row>
    <row r="1420" spans="2:12">
      <c r="B1420" s="25"/>
      <c r="D1420" s="123"/>
      <c r="J1420" s="25"/>
      <c r="L1420" s="27"/>
    </row>
    <row r="1421" spans="2:12">
      <c r="B1421" s="25"/>
      <c r="D1421" s="123"/>
      <c r="J1421" s="25"/>
      <c r="L1421" s="27"/>
    </row>
    <row r="1422" spans="2:12">
      <c r="B1422" s="25"/>
      <c r="D1422" s="123"/>
      <c r="J1422" s="25"/>
      <c r="L1422" s="27"/>
    </row>
    <row r="1423" spans="2:12">
      <c r="B1423" s="25"/>
      <c r="D1423" s="123"/>
      <c r="J1423" s="25"/>
      <c r="L1423" s="27"/>
    </row>
    <row r="1424" spans="2:12">
      <c r="B1424" s="25"/>
      <c r="D1424" s="123"/>
      <c r="J1424" s="25"/>
      <c r="L1424" s="27"/>
    </row>
    <row r="1425" spans="2:12">
      <c r="B1425" s="25"/>
      <c r="D1425" s="123"/>
      <c r="J1425" s="25"/>
      <c r="L1425" s="27"/>
    </row>
    <row r="1426" spans="2:12" ht="25.5">
      <c r="B1426" s="25"/>
      <c r="D1426" s="123"/>
      <c r="J1426" s="25"/>
      <c r="L1426" s="29"/>
    </row>
    <row r="1427" spans="2:12">
      <c r="B1427" s="25"/>
      <c r="D1427" s="123"/>
      <c r="J1427" s="25"/>
      <c r="L1427" s="27"/>
    </row>
    <row r="1428" spans="2:12">
      <c r="B1428" s="25"/>
      <c r="D1428" s="123"/>
      <c r="J1428" s="25"/>
      <c r="L1428" s="27"/>
    </row>
    <row r="1429" spans="2:12">
      <c r="B1429" s="25"/>
      <c r="D1429" s="123"/>
      <c r="J1429" s="25"/>
      <c r="L1429" s="27"/>
    </row>
    <row r="1430" spans="2:12">
      <c r="B1430" s="25"/>
      <c r="D1430" s="123"/>
      <c r="J1430" s="25"/>
      <c r="L1430" s="27"/>
    </row>
    <row r="1431" spans="2:12">
      <c r="B1431" s="25"/>
      <c r="D1431" s="123"/>
      <c r="J1431" s="25"/>
      <c r="L1431" s="27"/>
    </row>
    <row r="1432" spans="2:12">
      <c r="B1432" s="25"/>
      <c r="D1432" s="123"/>
      <c r="J1432" s="25"/>
      <c r="L1432" s="27"/>
    </row>
    <row r="1433" spans="2:12" ht="25.5">
      <c r="B1433" s="25"/>
      <c r="D1433" s="123"/>
      <c r="J1433" s="25"/>
      <c r="L1433" s="29"/>
    </row>
    <row r="1434" spans="2:12">
      <c r="B1434" s="25"/>
      <c r="D1434" s="123"/>
      <c r="J1434" s="25"/>
      <c r="L1434" s="27"/>
    </row>
    <row r="1435" spans="2:12" ht="25.5">
      <c r="B1435" s="25"/>
      <c r="D1435" s="123"/>
      <c r="J1435" s="25"/>
      <c r="L1435" s="29"/>
    </row>
    <row r="1436" spans="2:12">
      <c r="B1436" s="25"/>
      <c r="D1436" s="123"/>
      <c r="J1436" s="25"/>
      <c r="L1436" s="27"/>
    </row>
    <row r="1437" spans="2:12">
      <c r="B1437" s="25"/>
      <c r="D1437" s="123"/>
      <c r="J1437" s="25"/>
      <c r="L1437" s="27"/>
    </row>
    <row r="1438" spans="2:12" ht="25.5">
      <c r="B1438" s="25"/>
      <c r="D1438" s="123"/>
      <c r="J1438" s="25"/>
      <c r="L1438" s="29"/>
    </row>
    <row r="1439" spans="2:12">
      <c r="B1439" s="25"/>
      <c r="D1439" s="123"/>
      <c r="J1439" s="25"/>
      <c r="L1439" s="27"/>
    </row>
    <row r="1440" spans="2:12">
      <c r="B1440" s="25"/>
      <c r="D1440" s="123"/>
      <c r="J1440" s="25"/>
      <c r="L1440" s="27"/>
    </row>
    <row r="1441" spans="2:12">
      <c r="B1441" s="25"/>
      <c r="D1441" s="123"/>
      <c r="J1441" s="25"/>
      <c r="L1441" s="27"/>
    </row>
    <row r="1442" spans="2:12" ht="25.5">
      <c r="B1442" s="25"/>
      <c r="D1442" s="123"/>
      <c r="J1442" s="25"/>
      <c r="L1442" s="29"/>
    </row>
    <row r="1443" spans="2:12">
      <c r="B1443" s="25"/>
      <c r="D1443" s="123"/>
      <c r="J1443" s="25"/>
      <c r="L1443" s="27"/>
    </row>
    <row r="1444" spans="2:12">
      <c r="B1444" s="25"/>
      <c r="D1444" s="123"/>
      <c r="J1444" s="25"/>
      <c r="L1444" s="27"/>
    </row>
    <row r="1445" spans="2:12" ht="25.5">
      <c r="B1445" s="25"/>
      <c r="D1445" s="123"/>
      <c r="J1445" s="25"/>
      <c r="L1445" s="29"/>
    </row>
    <row r="1446" spans="2:12">
      <c r="B1446" s="25"/>
      <c r="D1446" s="123"/>
      <c r="J1446" s="25"/>
      <c r="L1446" s="27"/>
    </row>
    <row r="1447" spans="2:12">
      <c r="B1447" s="25"/>
      <c r="D1447" s="123"/>
      <c r="J1447" s="25"/>
      <c r="L1447" s="27"/>
    </row>
    <row r="1448" spans="2:12" ht="25.5">
      <c r="B1448" s="25"/>
      <c r="D1448" s="123"/>
      <c r="J1448" s="25"/>
      <c r="L1448" s="29"/>
    </row>
    <row r="1449" spans="2:12">
      <c r="B1449" s="25"/>
      <c r="D1449" s="123"/>
      <c r="J1449" s="25"/>
      <c r="L1449" s="27"/>
    </row>
    <row r="1450" spans="2:12" ht="25.5">
      <c r="B1450" s="25"/>
      <c r="D1450" s="123"/>
      <c r="J1450" s="25"/>
      <c r="L1450" s="29"/>
    </row>
    <row r="1451" spans="2:12" ht="25.5">
      <c r="B1451" s="25"/>
      <c r="D1451" s="123"/>
      <c r="J1451" s="25"/>
      <c r="L1451" s="29"/>
    </row>
    <row r="1452" spans="2:12">
      <c r="B1452" s="25"/>
      <c r="D1452" s="123"/>
      <c r="J1452" s="25"/>
      <c r="L1452" s="27"/>
    </row>
    <row r="1453" spans="2:12">
      <c r="B1453" s="25"/>
      <c r="D1453" s="123"/>
      <c r="J1453" s="25"/>
      <c r="L1453" s="27"/>
    </row>
    <row r="1454" spans="2:12">
      <c r="B1454" s="25"/>
      <c r="D1454" s="123"/>
      <c r="J1454" s="25"/>
      <c r="L1454" s="27"/>
    </row>
    <row r="1455" spans="2:12">
      <c r="B1455" s="25"/>
      <c r="D1455" s="123"/>
      <c r="J1455" s="25"/>
      <c r="L1455" s="27"/>
    </row>
    <row r="1456" spans="2:12" ht="25.5">
      <c r="B1456" s="25"/>
      <c r="D1456" s="123"/>
      <c r="J1456" s="25"/>
      <c r="L1456" s="29"/>
    </row>
    <row r="1457" spans="2:12" ht="25.5">
      <c r="B1457" s="25"/>
      <c r="D1457" s="123"/>
      <c r="J1457" s="25"/>
      <c r="L1457" s="29"/>
    </row>
    <row r="1458" spans="2:12">
      <c r="B1458" s="25"/>
      <c r="D1458" s="123"/>
      <c r="J1458" s="25"/>
      <c r="L1458" s="27"/>
    </row>
    <row r="1459" spans="2:12">
      <c r="B1459" s="25"/>
      <c r="D1459" s="123"/>
      <c r="J1459" s="25"/>
      <c r="L1459" s="27"/>
    </row>
    <row r="1460" spans="2:12">
      <c r="B1460" s="25"/>
      <c r="D1460" s="123"/>
      <c r="J1460" s="25"/>
      <c r="L1460" s="27"/>
    </row>
    <row r="1461" spans="2:12" ht="25.5">
      <c r="B1461" s="25"/>
      <c r="D1461" s="123"/>
      <c r="J1461" s="25"/>
      <c r="L1461" s="29"/>
    </row>
    <row r="1462" spans="2:12">
      <c r="B1462" s="25"/>
      <c r="D1462" s="123"/>
      <c r="J1462" s="25"/>
      <c r="L1462" s="27"/>
    </row>
    <row r="1463" spans="2:12">
      <c r="B1463" s="25"/>
      <c r="D1463" s="123"/>
      <c r="J1463" s="25"/>
      <c r="L1463" s="27"/>
    </row>
    <row r="1464" spans="2:12">
      <c r="B1464" s="25"/>
      <c r="D1464" s="123"/>
      <c r="J1464" s="25"/>
      <c r="L1464" s="27"/>
    </row>
    <row r="1465" spans="2:12" ht="25.5">
      <c r="B1465" s="25"/>
      <c r="D1465" s="123"/>
      <c r="J1465" s="25"/>
      <c r="L1465" s="29"/>
    </row>
    <row r="1466" spans="2:12">
      <c r="B1466" s="25"/>
      <c r="D1466" s="123"/>
      <c r="J1466" s="25"/>
      <c r="L1466" s="27"/>
    </row>
    <row r="1467" spans="2:12">
      <c r="B1467" s="25"/>
      <c r="D1467" s="123"/>
      <c r="J1467" s="25"/>
      <c r="L1467" s="27"/>
    </row>
    <row r="1468" spans="2:12">
      <c r="B1468" s="25"/>
      <c r="D1468" s="123"/>
      <c r="J1468" s="25"/>
      <c r="L1468" s="27"/>
    </row>
    <row r="1469" spans="2:12">
      <c r="B1469" s="25"/>
      <c r="D1469" s="123"/>
      <c r="J1469" s="25"/>
      <c r="L1469" s="27"/>
    </row>
    <row r="1470" spans="2:12">
      <c r="B1470" s="25"/>
      <c r="D1470" s="123"/>
      <c r="J1470" s="25"/>
      <c r="L1470" s="27"/>
    </row>
    <row r="1471" spans="2:12">
      <c r="B1471" s="25"/>
      <c r="D1471" s="123"/>
      <c r="J1471" s="25"/>
      <c r="L1471" s="27"/>
    </row>
    <row r="1472" spans="2:12">
      <c r="B1472" s="25"/>
      <c r="D1472" s="123"/>
      <c r="J1472" s="25"/>
      <c r="L1472" s="27"/>
    </row>
    <row r="1473" spans="2:12">
      <c r="B1473" s="25"/>
      <c r="D1473" s="123"/>
      <c r="J1473" s="25"/>
      <c r="L1473" s="27"/>
    </row>
    <row r="1474" spans="2:12">
      <c r="B1474" s="25"/>
      <c r="D1474" s="123"/>
      <c r="J1474" s="25"/>
      <c r="L1474" s="27"/>
    </row>
    <row r="1475" spans="2:12">
      <c r="B1475" s="25"/>
      <c r="D1475" s="123"/>
      <c r="J1475" s="25"/>
      <c r="L1475" s="27"/>
    </row>
    <row r="1476" spans="2:12">
      <c r="B1476" s="25"/>
      <c r="D1476" s="123"/>
      <c r="J1476" s="25"/>
      <c r="L1476" s="27"/>
    </row>
    <row r="1477" spans="2:12" ht="25.5">
      <c r="B1477" s="25"/>
      <c r="D1477" s="123"/>
      <c r="J1477" s="25"/>
      <c r="L1477" s="29"/>
    </row>
    <row r="1478" spans="2:12" ht="25.5">
      <c r="B1478" s="25"/>
      <c r="D1478" s="123"/>
      <c r="J1478" s="25"/>
      <c r="L1478" s="29"/>
    </row>
    <row r="1479" spans="2:12" ht="25.5">
      <c r="B1479" s="25"/>
      <c r="D1479" s="123"/>
      <c r="J1479" s="25"/>
      <c r="L1479" s="29"/>
    </row>
    <row r="1480" spans="2:12">
      <c r="B1480" s="25"/>
      <c r="D1480" s="123"/>
      <c r="J1480" s="25"/>
      <c r="L1480" s="27"/>
    </row>
    <row r="1481" spans="2:12" ht="25.5">
      <c r="B1481" s="25"/>
      <c r="D1481" s="123"/>
      <c r="J1481" s="25"/>
      <c r="L1481" s="29"/>
    </row>
    <row r="1482" spans="2:12">
      <c r="B1482" s="25"/>
      <c r="D1482" s="123"/>
      <c r="J1482" s="25"/>
      <c r="L1482" s="27"/>
    </row>
    <row r="1483" spans="2:12">
      <c r="B1483" s="25"/>
      <c r="D1483" s="123"/>
      <c r="J1483" s="25"/>
      <c r="L1483" s="27"/>
    </row>
    <row r="1484" spans="2:12" ht="25.5">
      <c r="B1484" s="25"/>
      <c r="D1484" s="123"/>
      <c r="J1484" s="25"/>
      <c r="L1484" s="29"/>
    </row>
    <row r="1485" spans="2:12">
      <c r="B1485" s="25"/>
      <c r="D1485" s="123"/>
      <c r="J1485" s="25"/>
      <c r="L1485" s="27"/>
    </row>
    <row r="1486" spans="2:12" ht="25.5">
      <c r="B1486" s="25"/>
      <c r="D1486" s="123"/>
      <c r="J1486" s="25"/>
      <c r="L1486" s="29"/>
    </row>
    <row r="1487" spans="2:12">
      <c r="B1487" s="25"/>
      <c r="D1487" s="123"/>
      <c r="J1487" s="25"/>
      <c r="L1487" s="27"/>
    </row>
    <row r="1488" spans="2:12" ht="25.5">
      <c r="B1488" s="25"/>
      <c r="D1488" s="123"/>
      <c r="J1488" s="25"/>
      <c r="L1488" s="29"/>
    </row>
    <row r="1489" spans="2:12" ht="25.5">
      <c r="B1489" s="25"/>
      <c r="D1489" s="123"/>
      <c r="J1489" s="25"/>
      <c r="L1489" s="29"/>
    </row>
    <row r="1490" spans="2:12">
      <c r="B1490" s="25"/>
      <c r="D1490" s="123"/>
      <c r="J1490" s="25"/>
      <c r="L1490" s="27"/>
    </row>
    <row r="1491" spans="2:12" ht="25.5">
      <c r="B1491" s="25"/>
      <c r="D1491" s="123"/>
      <c r="J1491" s="25"/>
      <c r="L1491" s="29"/>
    </row>
    <row r="1492" spans="2:12">
      <c r="B1492" s="25"/>
      <c r="D1492" s="123"/>
      <c r="J1492" s="25"/>
      <c r="L1492" s="27"/>
    </row>
    <row r="1493" spans="2:12" ht="25.5">
      <c r="B1493" s="25"/>
      <c r="D1493" s="123"/>
      <c r="J1493" s="25"/>
      <c r="L1493" s="29"/>
    </row>
    <row r="1494" spans="2:12" ht="25.5">
      <c r="B1494" s="25"/>
      <c r="D1494" s="123"/>
      <c r="J1494" s="25"/>
      <c r="L1494" s="29"/>
    </row>
    <row r="1495" spans="2:12" ht="25.5">
      <c r="B1495" s="25"/>
      <c r="D1495" s="123"/>
      <c r="J1495" s="25"/>
      <c r="L1495" s="29"/>
    </row>
    <row r="1496" spans="2:12" ht="25.5">
      <c r="B1496" s="25"/>
      <c r="D1496" s="123"/>
      <c r="J1496" s="25"/>
      <c r="L1496" s="29"/>
    </row>
    <row r="1497" spans="2:12">
      <c r="B1497" s="25"/>
      <c r="D1497" s="123"/>
      <c r="J1497" s="25"/>
      <c r="L1497" s="27"/>
    </row>
    <row r="1498" spans="2:12" ht="25.5">
      <c r="B1498" s="25"/>
      <c r="D1498" s="123"/>
      <c r="J1498" s="25"/>
      <c r="L1498" s="29"/>
    </row>
    <row r="1499" spans="2:12" ht="25.5">
      <c r="B1499" s="25"/>
      <c r="D1499" s="123"/>
      <c r="J1499" s="25"/>
      <c r="L1499" s="29"/>
    </row>
    <row r="1500" spans="2:12" ht="25.5">
      <c r="B1500" s="25"/>
      <c r="D1500" s="123"/>
      <c r="J1500" s="25"/>
      <c r="L1500" s="29"/>
    </row>
    <row r="1501" spans="2:12">
      <c r="B1501" s="25"/>
      <c r="D1501" s="123"/>
      <c r="J1501" s="25"/>
      <c r="L1501" s="27"/>
    </row>
    <row r="1502" spans="2:12">
      <c r="B1502" s="25"/>
      <c r="D1502" s="123"/>
      <c r="J1502" s="25"/>
      <c r="L1502" s="27"/>
    </row>
    <row r="1503" spans="2:12" ht="25.5">
      <c r="B1503" s="25"/>
      <c r="D1503" s="123"/>
      <c r="J1503" s="25"/>
      <c r="L1503" s="29"/>
    </row>
    <row r="1504" spans="2:12" ht="25.5">
      <c r="B1504" s="25"/>
      <c r="D1504" s="123"/>
      <c r="J1504" s="25"/>
      <c r="L1504" s="29"/>
    </row>
    <row r="1505" spans="2:12">
      <c r="B1505" s="25"/>
      <c r="D1505" s="123"/>
      <c r="J1505" s="25"/>
      <c r="L1505" s="27"/>
    </row>
    <row r="1506" spans="2:12">
      <c r="B1506" s="25"/>
      <c r="D1506" s="123"/>
      <c r="J1506" s="25"/>
      <c r="L1506" s="27"/>
    </row>
    <row r="1507" spans="2:12">
      <c r="B1507" s="25"/>
      <c r="D1507" s="123"/>
      <c r="J1507" s="25"/>
      <c r="L1507" s="27"/>
    </row>
    <row r="1508" spans="2:12" ht="25.5">
      <c r="B1508" s="25"/>
      <c r="D1508" s="123"/>
      <c r="J1508" s="25"/>
      <c r="L1508" s="29"/>
    </row>
    <row r="1509" spans="2:12" ht="25.5">
      <c r="B1509" s="25"/>
      <c r="D1509" s="123"/>
      <c r="J1509" s="25"/>
      <c r="L1509" s="29"/>
    </row>
    <row r="1510" spans="2:12" ht="25.5">
      <c r="B1510" s="25"/>
      <c r="D1510" s="123"/>
      <c r="J1510" s="25"/>
      <c r="L1510" s="29"/>
    </row>
    <row r="1511" spans="2:12" ht="25.5">
      <c r="B1511" s="25"/>
      <c r="D1511" s="123"/>
      <c r="J1511" s="25"/>
      <c r="L1511" s="29"/>
    </row>
    <row r="1512" spans="2:12">
      <c r="B1512" s="25"/>
      <c r="D1512" s="123"/>
      <c r="J1512" s="25"/>
      <c r="L1512" s="27"/>
    </row>
    <row r="1513" spans="2:12" ht="25.5">
      <c r="B1513" s="25"/>
      <c r="D1513" s="123"/>
      <c r="J1513" s="25"/>
      <c r="L1513" s="29"/>
    </row>
    <row r="1514" spans="2:12">
      <c r="B1514" s="25"/>
      <c r="D1514" s="123"/>
      <c r="J1514" s="25"/>
      <c r="L1514" s="27"/>
    </row>
    <row r="1515" spans="2:12" ht="25.5">
      <c r="B1515" s="25"/>
      <c r="D1515" s="123"/>
      <c r="J1515" s="25"/>
      <c r="L1515" s="29"/>
    </row>
    <row r="1516" spans="2:12">
      <c r="B1516" s="25"/>
      <c r="D1516" s="123"/>
      <c r="J1516" s="25"/>
      <c r="L1516" s="27"/>
    </row>
    <row r="1517" spans="2:12">
      <c r="B1517" s="25"/>
      <c r="D1517" s="123"/>
      <c r="J1517" s="25"/>
      <c r="L1517" s="27"/>
    </row>
    <row r="1518" spans="2:12">
      <c r="B1518" s="25"/>
      <c r="D1518" s="123"/>
      <c r="J1518" s="25"/>
      <c r="L1518" s="27"/>
    </row>
    <row r="1519" spans="2:12">
      <c r="B1519" s="25"/>
      <c r="D1519" s="123"/>
      <c r="J1519" s="25"/>
      <c r="L1519" s="27"/>
    </row>
    <row r="1520" spans="2:12" ht="25.5">
      <c r="B1520" s="25"/>
      <c r="D1520" s="123"/>
      <c r="J1520" s="25"/>
      <c r="L1520" s="29"/>
    </row>
    <row r="1521" spans="2:12">
      <c r="B1521" s="25"/>
      <c r="D1521" s="123"/>
      <c r="J1521" s="25"/>
      <c r="L1521" s="27"/>
    </row>
    <row r="1522" spans="2:12">
      <c r="B1522" s="25"/>
      <c r="D1522" s="123"/>
      <c r="J1522" s="25"/>
      <c r="L1522" s="27"/>
    </row>
    <row r="1523" spans="2:12">
      <c r="B1523" s="25"/>
      <c r="D1523" s="123"/>
      <c r="J1523" s="25"/>
      <c r="L1523" s="27"/>
    </row>
    <row r="1524" spans="2:12">
      <c r="B1524" s="25"/>
      <c r="D1524" s="123"/>
      <c r="J1524" s="25"/>
      <c r="L1524" s="27"/>
    </row>
    <row r="1525" spans="2:12">
      <c r="B1525" s="25"/>
      <c r="D1525" s="123"/>
      <c r="J1525" s="25"/>
      <c r="L1525" s="27"/>
    </row>
    <row r="1526" spans="2:12">
      <c r="B1526" s="25"/>
      <c r="D1526" s="123"/>
      <c r="J1526" s="25"/>
      <c r="L1526" s="27"/>
    </row>
    <row r="1527" spans="2:12" ht="25.5">
      <c r="B1527" s="25"/>
      <c r="D1527" s="123"/>
      <c r="J1527" s="25"/>
      <c r="L1527" s="29"/>
    </row>
    <row r="1528" spans="2:12">
      <c r="B1528" s="25"/>
      <c r="D1528" s="123"/>
      <c r="J1528" s="25"/>
      <c r="L1528" s="27"/>
    </row>
    <row r="1529" spans="2:12" ht="25.5">
      <c r="B1529" s="25"/>
      <c r="D1529" s="123"/>
      <c r="J1529" s="25"/>
      <c r="L1529" s="29"/>
    </row>
    <row r="1530" spans="2:12">
      <c r="B1530" s="25"/>
      <c r="D1530" s="123"/>
      <c r="J1530" s="25"/>
      <c r="L1530" s="27"/>
    </row>
    <row r="1531" spans="2:12">
      <c r="B1531" s="25"/>
      <c r="D1531" s="123"/>
      <c r="J1531" s="25"/>
      <c r="L1531" s="27"/>
    </row>
    <row r="1532" spans="2:12">
      <c r="B1532" s="25"/>
      <c r="D1532" s="123"/>
      <c r="J1532" s="25"/>
      <c r="L1532" s="27"/>
    </row>
    <row r="1533" spans="2:12" ht="25.5">
      <c r="B1533" s="25"/>
      <c r="D1533" s="123"/>
      <c r="J1533" s="25"/>
      <c r="L1533" s="29"/>
    </row>
    <row r="1534" spans="2:12" ht="25.5">
      <c r="B1534" s="25"/>
      <c r="D1534" s="123"/>
      <c r="J1534" s="25"/>
      <c r="L1534" s="29"/>
    </row>
    <row r="1535" spans="2:12" ht="25.5">
      <c r="B1535" s="25"/>
      <c r="D1535" s="123"/>
      <c r="J1535" s="25"/>
      <c r="L1535" s="29"/>
    </row>
    <row r="1536" spans="2:12" ht="25.5">
      <c r="B1536" s="25"/>
      <c r="D1536" s="123"/>
      <c r="J1536" s="25"/>
      <c r="L1536" s="29"/>
    </row>
    <row r="1537" spans="2:12">
      <c r="B1537" s="25"/>
      <c r="D1537" s="123"/>
      <c r="J1537" s="25"/>
      <c r="L1537" s="27"/>
    </row>
    <row r="1538" spans="2:12">
      <c r="B1538" s="25"/>
      <c r="D1538" s="123"/>
      <c r="J1538" s="25"/>
      <c r="L1538" s="27"/>
    </row>
    <row r="1539" spans="2:12">
      <c r="B1539" s="25"/>
      <c r="D1539" s="123"/>
      <c r="J1539" s="25"/>
      <c r="L1539" s="27"/>
    </row>
    <row r="1540" spans="2:12">
      <c r="B1540" s="25"/>
      <c r="D1540" s="123"/>
      <c r="J1540" s="25"/>
      <c r="L1540" s="27"/>
    </row>
    <row r="1541" spans="2:12" ht="25.5">
      <c r="B1541" s="25"/>
      <c r="D1541" s="123"/>
      <c r="J1541" s="25"/>
      <c r="L1541" s="29"/>
    </row>
    <row r="1542" spans="2:12">
      <c r="B1542" s="25"/>
      <c r="D1542" s="123"/>
      <c r="J1542" s="25"/>
      <c r="L1542" s="27"/>
    </row>
    <row r="1543" spans="2:12">
      <c r="B1543" s="25"/>
      <c r="D1543" s="123"/>
      <c r="J1543" s="25"/>
      <c r="L1543" s="27"/>
    </row>
    <row r="1544" spans="2:12">
      <c r="B1544" s="25"/>
      <c r="D1544" s="123"/>
      <c r="J1544" s="25"/>
      <c r="L1544" s="27"/>
    </row>
    <row r="1545" spans="2:12" ht="25.5">
      <c r="B1545" s="25"/>
      <c r="D1545" s="123"/>
      <c r="J1545" s="25"/>
      <c r="L1545" s="29"/>
    </row>
    <row r="1546" spans="2:12">
      <c r="B1546" s="25"/>
      <c r="D1546" s="123"/>
      <c r="J1546" s="25"/>
      <c r="L1546" s="27"/>
    </row>
    <row r="1547" spans="2:12">
      <c r="B1547" s="25"/>
      <c r="D1547" s="123"/>
      <c r="J1547" s="25"/>
      <c r="L1547" s="27"/>
    </row>
    <row r="1548" spans="2:12">
      <c r="B1548" s="25"/>
      <c r="D1548" s="123"/>
      <c r="J1548" s="25"/>
      <c r="L1548" s="27"/>
    </row>
    <row r="1549" spans="2:12">
      <c r="B1549" s="25"/>
      <c r="D1549" s="123"/>
      <c r="J1549" s="25"/>
      <c r="L1549" s="27"/>
    </row>
    <row r="1550" spans="2:12">
      <c r="B1550" s="25"/>
      <c r="D1550" s="123"/>
      <c r="J1550" s="25"/>
      <c r="L1550" s="27"/>
    </row>
  </sheetData>
  <sortState xmlns:xlrd2="http://schemas.microsoft.com/office/spreadsheetml/2017/richdata2" ref="A2:M543">
    <sortCondition ref="A2:A543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46"/>
  <sheetViews>
    <sheetView tabSelected="1" view="pageBreakPreview" topLeftCell="D1" zoomScaleNormal="100" zoomScaleSheetLayoutView="100" workbookViewId="0">
      <selection activeCell="P7" sqref="P7"/>
    </sheetView>
  </sheetViews>
  <sheetFormatPr defaultRowHeight="23.25"/>
  <cols>
    <col min="1" max="1" width="1.75" style="11" customWidth="1"/>
    <col min="2" max="2" width="4" style="11" customWidth="1"/>
    <col min="3" max="3" width="10.875" style="11" customWidth="1"/>
    <col min="4" max="4" width="9.875" style="11" customWidth="1"/>
    <col min="5" max="5" width="15" style="11" customWidth="1"/>
    <col min="6" max="6" width="2.125" style="11" customWidth="1"/>
    <col min="7" max="7" width="16.625" style="21" customWidth="1"/>
    <col min="8" max="8" width="2.625" style="11" customWidth="1"/>
    <col min="9" max="9" width="15.875" style="21" customWidth="1"/>
    <col min="10" max="10" width="13.75" style="11" customWidth="1"/>
    <col min="11" max="11" width="3.125" style="11" customWidth="1"/>
    <col min="12" max="12" width="12.375" style="11" customWidth="1"/>
    <col min="13" max="13" width="3" style="11" customWidth="1"/>
    <col min="14" max="14" width="1.875" style="11" customWidth="1"/>
    <col min="15" max="256" width="9.125" style="11"/>
    <col min="257" max="257" width="1.75" style="11" customWidth="1"/>
    <col min="258" max="258" width="4" style="11" customWidth="1"/>
    <col min="259" max="259" width="10.875" style="11" customWidth="1"/>
    <col min="260" max="260" width="9.875" style="11" customWidth="1"/>
    <col min="261" max="261" width="15" style="11" customWidth="1"/>
    <col min="262" max="262" width="2.125" style="11" customWidth="1"/>
    <col min="263" max="263" width="16.625" style="11" customWidth="1"/>
    <col min="264" max="264" width="5.625" style="11" customWidth="1"/>
    <col min="265" max="265" width="15.875" style="11" customWidth="1"/>
    <col min="266" max="266" width="14.75" style="11" customWidth="1"/>
    <col min="267" max="267" width="1.75" style="11" customWidth="1"/>
    <col min="268" max="268" width="13.75" style="11" customWidth="1"/>
    <col min="269" max="269" width="1.75" style="11" customWidth="1"/>
    <col min="270" max="270" width="1.875" style="11" customWidth="1"/>
    <col min="271" max="512" width="9.125" style="11"/>
    <col min="513" max="513" width="1.75" style="11" customWidth="1"/>
    <col min="514" max="514" width="4" style="11" customWidth="1"/>
    <col min="515" max="515" width="10.875" style="11" customWidth="1"/>
    <col min="516" max="516" width="9.875" style="11" customWidth="1"/>
    <col min="517" max="517" width="15" style="11" customWidth="1"/>
    <col min="518" max="518" width="2.125" style="11" customWidth="1"/>
    <col min="519" max="519" width="16.625" style="11" customWidth="1"/>
    <col min="520" max="520" width="5.625" style="11" customWidth="1"/>
    <col min="521" max="521" width="15.875" style="11" customWidth="1"/>
    <col min="522" max="522" width="14.75" style="11" customWidth="1"/>
    <col min="523" max="523" width="1.75" style="11" customWidth="1"/>
    <col min="524" max="524" width="13.75" style="11" customWidth="1"/>
    <col min="525" max="525" width="1.75" style="11" customWidth="1"/>
    <col min="526" max="526" width="1.875" style="11" customWidth="1"/>
    <col min="527" max="768" width="9.125" style="11"/>
    <col min="769" max="769" width="1.75" style="11" customWidth="1"/>
    <col min="770" max="770" width="4" style="11" customWidth="1"/>
    <col min="771" max="771" width="10.875" style="11" customWidth="1"/>
    <col min="772" max="772" width="9.875" style="11" customWidth="1"/>
    <col min="773" max="773" width="15" style="11" customWidth="1"/>
    <col min="774" max="774" width="2.125" style="11" customWidth="1"/>
    <col min="775" max="775" width="16.625" style="11" customWidth="1"/>
    <col min="776" max="776" width="5.625" style="11" customWidth="1"/>
    <col min="777" max="777" width="15.875" style="11" customWidth="1"/>
    <col min="778" max="778" width="14.75" style="11" customWidth="1"/>
    <col min="779" max="779" width="1.75" style="11" customWidth="1"/>
    <col min="780" max="780" width="13.75" style="11" customWidth="1"/>
    <col min="781" max="781" width="1.75" style="11" customWidth="1"/>
    <col min="782" max="782" width="1.875" style="11" customWidth="1"/>
    <col min="783" max="1024" width="9.125" style="11"/>
    <col min="1025" max="1025" width="1.75" style="11" customWidth="1"/>
    <col min="1026" max="1026" width="4" style="11" customWidth="1"/>
    <col min="1027" max="1027" width="10.875" style="11" customWidth="1"/>
    <col min="1028" max="1028" width="9.875" style="11" customWidth="1"/>
    <col min="1029" max="1029" width="15" style="11" customWidth="1"/>
    <col min="1030" max="1030" width="2.125" style="11" customWidth="1"/>
    <col min="1031" max="1031" width="16.625" style="11" customWidth="1"/>
    <col min="1032" max="1032" width="5.625" style="11" customWidth="1"/>
    <col min="1033" max="1033" width="15.875" style="11" customWidth="1"/>
    <col min="1034" max="1034" width="14.75" style="11" customWidth="1"/>
    <col min="1035" max="1035" width="1.75" style="11" customWidth="1"/>
    <col min="1036" max="1036" width="13.75" style="11" customWidth="1"/>
    <col min="1037" max="1037" width="1.75" style="11" customWidth="1"/>
    <col min="1038" max="1038" width="1.875" style="11" customWidth="1"/>
    <col min="1039" max="1280" width="9.125" style="11"/>
    <col min="1281" max="1281" width="1.75" style="11" customWidth="1"/>
    <col min="1282" max="1282" width="4" style="11" customWidth="1"/>
    <col min="1283" max="1283" width="10.875" style="11" customWidth="1"/>
    <col min="1284" max="1284" width="9.875" style="11" customWidth="1"/>
    <col min="1285" max="1285" width="15" style="11" customWidth="1"/>
    <col min="1286" max="1286" width="2.125" style="11" customWidth="1"/>
    <col min="1287" max="1287" width="16.625" style="11" customWidth="1"/>
    <col min="1288" max="1288" width="5.625" style="11" customWidth="1"/>
    <col min="1289" max="1289" width="15.875" style="11" customWidth="1"/>
    <col min="1290" max="1290" width="14.75" style="11" customWidth="1"/>
    <col min="1291" max="1291" width="1.75" style="11" customWidth="1"/>
    <col min="1292" max="1292" width="13.75" style="11" customWidth="1"/>
    <col min="1293" max="1293" width="1.75" style="11" customWidth="1"/>
    <col min="1294" max="1294" width="1.875" style="11" customWidth="1"/>
    <col min="1295" max="1536" width="9.125" style="11"/>
    <col min="1537" max="1537" width="1.75" style="11" customWidth="1"/>
    <col min="1538" max="1538" width="4" style="11" customWidth="1"/>
    <col min="1539" max="1539" width="10.875" style="11" customWidth="1"/>
    <col min="1540" max="1540" width="9.875" style="11" customWidth="1"/>
    <col min="1541" max="1541" width="15" style="11" customWidth="1"/>
    <col min="1542" max="1542" width="2.125" style="11" customWidth="1"/>
    <col min="1543" max="1543" width="16.625" style="11" customWidth="1"/>
    <col min="1544" max="1544" width="5.625" style="11" customWidth="1"/>
    <col min="1545" max="1545" width="15.875" style="11" customWidth="1"/>
    <col min="1546" max="1546" width="14.75" style="11" customWidth="1"/>
    <col min="1547" max="1547" width="1.75" style="11" customWidth="1"/>
    <col min="1548" max="1548" width="13.75" style="11" customWidth="1"/>
    <col min="1549" max="1549" width="1.75" style="11" customWidth="1"/>
    <col min="1550" max="1550" width="1.875" style="11" customWidth="1"/>
    <col min="1551" max="1792" width="9.125" style="11"/>
    <col min="1793" max="1793" width="1.75" style="11" customWidth="1"/>
    <col min="1794" max="1794" width="4" style="11" customWidth="1"/>
    <col min="1795" max="1795" width="10.875" style="11" customWidth="1"/>
    <col min="1796" max="1796" width="9.875" style="11" customWidth="1"/>
    <col min="1797" max="1797" width="15" style="11" customWidth="1"/>
    <col min="1798" max="1798" width="2.125" style="11" customWidth="1"/>
    <col min="1799" max="1799" width="16.625" style="11" customWidth="1"/>
    <col min="1800" max="1800" width="5.625" style="11" customWidth="1"/>
    <col min="1801" max="1801" width="15.875" style="11" customWidth="1"/>
    <col min="1802" max="1802" width="14.75" style="11" customWidth="1"/>
    <col min="1803" max="1803" width="1.75" style="11" customWidth="1"/>
    <col min="1804" max="1804" width="13.75" style="11" customWidth="1"/>
    <col min="1805" max="1805" width="1.75" style="11" customWidth="1"/>
    <col min="1806" max="1806" width="1.875" style="11" customWidth="1"/>
    <col min="1807" max="2048" width="9.125" style="11"/>
    <col min="2049" max="2049" width="1.75" style="11" customWidth="1"/>
    <col min="2050" max="2050" width="4" style="11" customWidth="1"/>
    <col min="2051" max="2051" width="10.875" style="11" customWidth="1"/>
    <col min="2052" max="2052" width="9.875" style="11" customWidth="1"/>
    <col min="2053" max="2053" width="15" style="11" customWidth="1"/>
    <col min="2054" max="2054" width="2.125" style="11" customWidth="1"/>
    <col min="2055" max="2055" width="16.625" style="11" customWidth="1"/>
    <col min="2056" max="2056" width="5.625" style="11" customWidth="1"/>
    <col min="2057" max="2057" width="15.875" style="11" customWidth="1"/>
    <col min="2058" max="2058" width="14.75" style="11" customWidth="1"/>
    <col min="2059" max="2059" width="1.75" style="11" customWidth="1"/>
    <col min="2060" max="2060" width="13.75" style="11" customWidth="1"/>
    <col min="2061" max="2061" width="1.75" style="11" customWidth="1"/>
    <col min="2062" max="2062" width="1.875" style="11" customWidth="1"/>
    <col min="2063" max="2304" width="9.125" style="11"/>
    <col min="2305" max="2305" width="1.75" style="11" customWidth="1"/>
    <col min="2306" max="2306" width="4" style="11" customWidth="1"/>
    <col min="2307" max="2307" width="10.875" style="11" customWidth="1"/>
    <col min="2308" max="2308" width="9.875" style="11" customWidth="1"/>
    <col min="2309" max="2309" width="15" style="11" customWidth="1"/>
    <col min="2310" max="2310" width="2.125" style="11" customWidth="1"/>
    <col min="2311" max="2311" width="16.625" style="11" customWidth="1"/>
    <col min="2312" max="2312" width="5.625" style="11" customWidth="1"/>
    <col min="2313" max="2313" width="15.875" style="11" customWidth="1"/>
    <col min="2314" max="2314" width="14.75" style="11" customWidth="1"/>
    <col min="2315" max="2315" width="1.75" style="11" customWidth="1"/>
    <col min="2316" max="2316" width="13.75" style="11" customWidth="1"/>
    <col min="2317" max="2317" width="1.75" style="11" customWidth="1"/>
    <col min="2318" max="2318" width="1.875" style="11" customWidth="1"/>
    <col min="2319" max="2560" width="9.125" style="11"/>
    <col min="2561" max="2561" width="1.75" style="11" customWidth="1"/>
    <col min="2562" max="2562" width="4" style="11" customWidth="1"/>
    <col min="2563" max="2563" width="10.875" style="11" customWidth="1"/>
    <col min="2564" max="2564" width="9.875" style="11" customWidth="1"/>
    <col min="2565" max="2565" width="15" style="11" customWidth="1"/>
    <col min="2566" max="2566" width="2.125" style="11" customWidth="1"/>
    <col min="2567" max="2567" width="16.625" style="11" customWidth="1"/>
    <col min="2568" max="2568" width="5.625" style="11" customWidth="1"/>
    <col min="2569" max="2569" width="15.875" style="11" customWidth="1"/>
    <col min="2570" max="2570" width="14.75" style="11" customWidth="1"/>
    <col min="2571" max="2571" width="1.75" style="11" customWidth="1"/>
    <col min="2572" max="2572" width="13.75" style="11" customWidth="1"/>
    <col min="2573" max="2573" width="1.75" style="11" customWidth="1"/>
    <col min="2574" max="2574" width="1.875" style="11" customWidth="1"/>
    <col min="2575" max="2816" width="9.125" style="11"/>
    <col min="2817" max="2817" width="1.75" style="11" customWidth="1"/>
    <col min="2818" max="2818" width="4" style="11" customWidth="1"/>
    <col min="2819" max="2819" width="10.875" style="11" customWidth="1"/>
    <col min="2820" max="2820" width="9.875" style="11" customWidth="1"/>
    <col min="2821" max="2821" width="15" style="11" customWidth="1"/>
    <col min="2822" max="2822" width="2.125" style="11" customWidth="1"/>
    <col min="2823" max="2823" width="16.625" style="11" customWidth="1"/>
    <col min="2824" max="2824" width="5.625" style="11" customWidth="1"/>
    <col min="2825" max="2825" width="15.875" style="11" customWidth="1"/>
    <col min="2826" max="2826" width="14.75" style="11" customWidth="1"/>
    <col min="2827" max="2827" width="1.75" style="11" customWidth="1"/>
    <col min="2828" max="2828" width="13.75" style="11" customWidth="1"/>
    <col min="2829" max="2829" width="1.75" style="11" customWidth="1"/>
    <col min="2830" max="2830" width="1.875" style="11" customWidth="1"/>
    <col min="2831" max="3072" width="9.125" style="11"/>
    <col min="3073" max="3073" width="1.75" style="11" customWidth="1"/>
    <col min="3074" max="3074" width="4" style="11" customWidth="1"/>
    <col min="3075" max="3075" width="10.875" style="11" customWidth="1"/>
    <col min="3076" max="3076" width="9.875" style="11" customWidth="1"/>
    <col min="3077" max="3077" width="15" style="11" customWidth="1"/>
    <col min="3078" max="3078" width="2.125" style="11" customWidth="1"/>
    <col min="3079" max="3079" width="16.625" style="11" customWidth="1"/>
    <col min="3080" max="3080" width="5.625" style="11" customWidth="1"/>
    <col min="3081" max="3081" width="15.875" style="11" customWidth="1"/>
    <col min="3082" max="3082" width="14.75" style="11" customWidth="1"/>
    <col min="3083" max="3083" width="1.75" style="11" customWidth="1"/>
    <col min="3084" max="3084" width="13.75" style="11" customWidth="1"/>
    <col min="3085" max="3085" width="1.75" style="11" customWidth="1"/>
    <col min="3086" max="3086" width="1.875" style="11" customWidth="1"/>
    <col min="3087" max="3328" width="9.125" style="11"/>
    <col min="3329" max="3329" width="1.75" style="11" customWidth="1"/>
    <col min="3330" max="3330" width="4" style="11" customWidth="1"/>
    <col min="3331" max="3331" width="10.875" style="11" customWidth="1"/>
    <col min="3332" max="3332" width="9.875" style="11" customWidth="1"/>
    <col min="3333" max="3333" width="15" style="11" customWidth="1"/>
    <col min="3334" max="3334" width="2.125" style="11" customWidth="1"/>
    <col min="3335" max="3335" width="16.625" style="11" customWidth="1"/>
    <col min="3336" max="3336" width="5.625" style="11" customWidth="1"/>
    <col min="3337" max="3337" width="15.875" style="11" customWidth="1"/>
    <col min="3338" max="3338" width="14.75" style="11" customWidth="1"/>
    <col min="3339" max="3339" width="1.75" style="11" customWidth="1"/>
    <col min="3340" max="3340" width="13.75" style="11" customWidth="1"/>
    <col min="3341" max="3341" width="1.75" style="11" customWidth="1"/>
    <col min="3342" max="3342" width="1.875" style="11" customWidth="1"/>
    <col min="3343" max="3584" width="9.125" style="11"/>
    <col min="3585" max="3585" width="1.75" style="11" customWidth="1"/>
    <col min="3586" max="3586" width="4" style="11" customWidth="1"/>
    <col min="3587" max="3587" width="10.875" style="11" customWidth="1"/>
    <col min="3588" max="3588" width="9.875" style="11" customWidth="1"/>
    <col min="3589" max="3589" width="15" style="11" customWidth="1"/>
    <col min="3590" max="3590" width="2.125" style="11" customWidth="1"/>
    <col min="3591" max="3591" width="16.625" style="11" customWidth="1"/>
    <col min="3592" max="3592" width="5.625" style="11" customWidth="1"/>
    <col min="3593" max="3593" width="15.875" style="11" customWidth="1"/>
    <col min="3594" max="3594" width="14.75" style="11" customWidth="1"/>
    <col min="3595" max="3595" width="1.75" style="11" customWidth="1"/>
    <col min="3596" max="3596" width="13.75" style="11" customWidth="1"/>
    <col min="3597" max="3597" width="1.75" style="11" customWidth="1"/>
    <col min="3598" max="3598" width="1.875" style="11" customWidth="1"/>
    <col min="3599" max="3840" width="9.125" style="11"/>
    <col min="3841" max="3841" width="1.75" style="11" customWidth="1"/>
    <col min="3842" max="3842" width="4" style="11" customWidth="1"/>
    <col min="3843" max="3843" width="10.875" style="11" customWidth="1"/>
    <col min="3844" max="3844" width="9.875" style="11" customWidth="1"/>
    <col min="3845" max="3845" width="15" style="11" customWidth="1"/>
    <col min="3846" max="3846" width="2.125" style="11" customWidth="1"/>
    <col min="3847" max="3847" width="16.625" style="11" customWidth="1"/>
    <col min="3848" max="3848" width="5.625" style="11" customWidth="1"/>
    <col min="3849" max="3849" width="15.875" style="11" customWidth="1"/>
    <col min="3850" max="3850" width="14.75" style="11" customWidth="1"/>
    <col min="3851" max="3851" width="1.75" style="11" customWidth="1"/>
    <col min="3852" max="3852" width="13.75" style="11" customWidth="1"/>
    <col min="3853" max="3853" width="1.75" style="11" customWidth="1"/>
    <col min="3854" max="3854" width="1.875" style="11" customWidth="1"/>
    <col min="3855" max="4096" width="9.125" style="11"/>
    <col min="4097" max="4097" width="1.75" style="11" customWidth="1"/>
    <col min="4098" max="4098" width="4" style="11" customWidth="1"/>
    <col min="4099" max="4099" width="10.875" style="11" customWidth="1"/>
    <col min="4100" max="4100" width="9.875" style="11" customWidth="1"/>
    <col min="4101" max="4101" width="15" style="11" customWidth="1"/>
    <col min="4102" max="4102" width="2.125" style="11" customWidth="1"/>
    <col min="4103" max="4103" width="16.625" style="11" customWidth="1"/>
    <col min="4104" max="4104" width="5.625" style="11" customWidth="1"/>
    <col min="4105" max="4105" width="15.875" style="11" customWidth="1"/>
    <col min="4106" max="4106" width="14.75" style="11" customWidth="1"/>
    <col min="4107" max="4107" width="1.75" style="11" customWidth="1"/>
    <col min="4108" max="4108" width="13.75" style="11" customWidth="1"/>
    <col min="4109" max="4109" width="1.75" style="11" customWidth="1"/>
    <col min="4110" max="4110" width="1.875" style="11" customWidth="1"/>
    <col min="4111" max="4352" width="9.125" style="11"/>
    <col min="4353" max="4353" width="1.75" style="11" customWidth="1"/>
    <col min="4354" max="4354" width="4" style="11" customWidth="1"/>
    <col min="4355" max="4355" width="10.875" style="11" customWidth="1"/>
    <col min="4356" max="4356" width="9.875" style="11" customWidth="1"/>
    <col min="4357" max="4357" width="15" style="11" customWidth="1"/>
    <col min="4358" max="4358" width="2.125" style="11" customWidth="1"/>
    <col min="4359" max="4359" width="16.625" style="11" customWidth="1"/>
    <col min="4360" max="4360" width="5.625" style="11" customWidth="1"/>
    <col min="4361" max="4361" width="15.875" style="11" customWidth="1"/>
    <col min="4362" max="4362" width="14.75" style="11" customWidth="1"/>
    <col min="4363" max="4363" width="1.75" style="11" customWidth="1"/>
    <col min="4364" max="4364" width="13.75" style="11" customWidth="1"/>
    <col min="4365" max="4365" width="1.75" style="11" customWidth="1"/>
    <col min="4366" max="4366" width="1.875" style="11" customWidth="1"/>
    <col min="4367" max="4608" width="9.125" style="11"/>
    <col min="4609" max="4609" width="1.75" style="11" customWidth="1"/>
    <col min="4610" max="4610" width="4" style="11" customWidth="1"/>
    <col min="4611" max="4611" width="10.875" style="11" customWidth="1"/>
    <col min="4612" max="4612" width="9.875" style="11" customWidth="1"/>
    <col min="4613" max="4613" width="15" style="11" customWidth="1"/>
    <col min="4614" max="4614" width="2.125" style="11" customWidth="1"/>
    <col min="4615" max="4615" width="16.625" style="11" customWidth="1"/>
    <col min="4616" max="4616" width="5.625" style="11" customWidth="1"/>
    <col min="4617" max="4617" width="15.875" style="11" customWidth="1"/>
    <col min="4618" max="4618" width="14.75" style="11" customWidth="1"/>
    <col min="4619" max="4619" width="1.75" style="11" customWidth="1"/>
    <col min="4620" max="4620" width="13.75" style="11" customWidth="1"/>
    <col min="4621" max="4621" width="1.75" style="11" customWidth="1"/>
    <col min="4622" max="4622" width="1.875" style="11" customWidth="1"/>
    <col min="4623" max="4864" width="9.125" style="11"/>
    <col min="4865" max="4865" width="1.75" style="11" customWidth="1"/>
    <col min="4866" max="4866" width="4" style="11" customWidth="1"/>
    <col min="4867" max="4867" width="10.875" style="11" customWidth="1"/>
    <col min="4868" max="4868" width="9.875" style="11" customWidth="1"/>
    <col min="4869" max="4869" width="15" style="11" customWidth="1"/>
    <col min="4870" max="4870" width="2.125" style="11" customWidth="1"/>
    <col min="4871" max="4871" width="16.625" style="11" customWidth="1"/>
    <col min="4872" max="4872" width="5.625" style="11" customWidth="1"/>
    <col min="4873" max="4873" width="15.875" style="11" customWidth="1"/>
    <col min="4874" max="4874" width="14.75" style="11" customWidth="1"/>
    <col min="4875" max="4875" width="1.75" style="11" customWidth="1"/>
    <col min="4876" max="4876" width="13.75" style="11" customWidth="1"/>
    <col min="4877" max="4877" width="1.75" style="11" customWidth="1"/>
    <col min="4878" max="4878" width="1.875" style="11" customWidth="1"/>
    <col min="4879" max="5120" width="9.125" style="11"/>
    <col min="5121" max="5121" width="1.75" style="11" customWidth="1"/>
    <col min="5122" max="5122" width="4" style="11" customWidth="1"/>
    <col min="5123" max="5123" width="10.875" style="11" customWidth="1"/>
    <col min="5124" max="5124" width="9.875" style="11" customWidth="1"/>
    <col min="5125" max="5125" width="15" style="11" customWidth="1"/>
    <col min="5126" max="5126" width="2.125" style="11" customWidth="1"/>
    <col min="5127" max="5127" width="16.625" style="11" customWidth="1"/>
    <col min="5128" max="5128" width="5.625" style="11" customWidth="1"/>
    <col min="5129" max="5129" width="15.875" style="11" customWidth="1"/>
    <col min="5130" max="5130" width="14.75" style="11" customWidth="1"/>
    <col min="5131" max="5131" width="1.75" style="11" customWidth="1"/>
    <col min="5132" max="5132" width="13.75" style="11" customWidth="1"/>
    <col min="5133" max="5133" width="1.75" style="11" customWidth="1"/>
    <col min="5134" max="5134" width="1.875" style="11" customWidth="1"/>
    <col min="5135" max="5376" width="9.125" style="11"/>
    <col min="5377" max="5377" width="1.75" style="11" customWidth="1"/>
    <col min="5378" max="5378" width="4" style="11" customWidth="1"/>
    <col min="5379" max="5379" width="10.875" style="11" customWidth="1"/>
    <col min="5380" max="5380" width="9.875" style="11" customWidth="1"/>
    <col min="5381" max="5381" width="15" style="11" customWidth="1"/>
    <col min="5382" max="5382" width="2.125" style="11" customWidth="1"/>
    <col min="5383" max="5383" width="16.625" style="11" customWidth="1"/>
    <col min="5384" max="5384" width="5.625" style="11" customWidth="1"/>
    <col min="5385" max="5385" width="15.875" style="11" customWidth="1"/>
    <col min="5386" max="5386" width="14.75" style="11" customWidth="1"/>
    <col min="5387" max="5387" width="1.75" style="11" customWidth="1"/>
    <col min="5388" max="5388" width="13.75" style="11" customWidth="1"/>
    <col min="5389" max="5389" width="1.75" style="11" customWidth="1"/>
    <col min="5390" max="5390" width="1.875" style="11" customWidth="1"/>
    <col min="5391" max="5632" width="9.125" style="11"/>
    <col min="5633" max="5633" width="1.75" style="11" customWidth="1"/>
    <col min="5634" max="5634" width="4" style="11" customWidth="1"/>
    <col min="5635" max="5635" width="10.875" style="11" customWidth="1"/>
    <col min="5636" max="5636" width="9.875" style="11" customWidth="1"/>
    <col min="5637" max="5637" width="15" style="11" customWidth="1"/>
    <col min="5638" max="5638" width="2.125" style="11" customWidth="1"/>
    <col min="5639" max="5639" width="16.625" style="11" customWidth="1"/>
    <col min="5640" max="5640" width="5.625" style="11" customWidth="1"/>
    <col min="5641" max="5641" width="15.875" style="11" customWidth="1"/>
    <col min="5642" max="5642" width="14.75" style="11" customWidth="1"/>
    <col min="5643" max="5643" width="1.75" style="11" customWidth="1"/>
    <col min="5644" max="5644" width="13.75" style="11" customWidth="1"/>
    <col min="5645" max="5645" width="1.75" style="11" customWidth="1"/>
    <col min="5646" max="5646" width="1.875" style="11" customWidth="1"/>
    <col min="5647" max="5888" width="9.125" style="11"/>
    <col min="5889" max="5889" width="1.75" style="11" customWidth="1"/>
    <col min="5890" max="5890" width="4" style="11" customWidth="1"/>
    <col min="5891" max="5891" width="10.875" style="11" customWidth="1"/>
    <col min="5892" max="5892" width="9.875" style="11" customWidth="1"/>
    <col min="5893" max="5893" width="15" style="11" customWidth="1"/>
    <col min="5894" max="5894" width="2.125" style="11" customWidth="1"/>
    <col min="5895" max="5895" width="16.625" style="11" customWidth="1"/>
    <col min="5896" max="5896" width="5.625" style="11" customWidth="1"/>
    <col min="5897" max="5897" width="15.875" style="11" customWidth="1"/>
    <col min="5898" max="5898" width="14.75" style="11" customWidth="1"/>
    <col min="5899" max="5899" width="1.75" style="11" customWidth="1"/>
    <col min="5900" max="5900" width="13.75" style="11" customWidth="1"/>
    <col min="5901" max="5901" width="1.75" style="11" customWidth="1"/>
    <col min="5902" max="5902" width="1.875" style="11" customWidth="1"/>
    <col min="5903" max="6144" width="9.125" style="11"/>
    <col min="6145" max="6145" width="1.75" style="11" customWidth="1"/>
    <col min="6146" max="6146" width="4" style="11" customWidth="1"/>
    <col min="6147" max="6147" width="10.875" style="11" customWidth="1"/>
    <col min="6148" max="6148" width="9.875" style="11" customWidth="1"/>
    <col min="6149" max="6149" width="15" style="11" customWidth="1"/>
    <col min="6150" max="6150" width="2.125" style="11" customWidth="1"/>
    <col min="6151" max="6151" width="16.625" style="11" customWidth="1"/>
    <col min="6152" max="6152" width="5.625" style="11" customWidth="1"/>
    <col min="6153" max="6153" width="15.875" style="11" customWidth="1"/>
    <col min="6154" max="6154" width="14.75" style="11" customWidth="1"/>
    <col min="6155" max="6155" width="1.75" style="11" customWidth="1"/>
    <col min="6156" max="6156" width="13.75" style="11" customWidth="1"/>
    <col min="6157" max="6157" width="1.75" style="11" customWidth="1"/>
    <col min="6158" max="6158" width="1.875" style="11" customWidth="1"/>
    <col min="6159" max="6400" width="9.125" style="11"/>
    <col min="6401" max="6401" width="1.75" style="11" customWidth="1"/>
    <col min="6402" max="6402" width="4" style="11" customWidth="1"/>
    <col min="6403" max="6403" width="10.875" style="11" customWidth="1"/>
    <col min="6404" max="6404" width="9.875" style="11" customWidth="1"/>
    <col min="6405" max="6405" width="15" style="11" customWidth="1"/>
    <col min="6406" max="6406" width="2.125" style="11" customWidth="1"/>
    <col min="6407" max="6407" width="16.625" style="11" customWidth="1"/>
    <col min="6408" max="6408" width="5.625" style="11" customWidth="1"/>
    <col min="6409" max="6409" width="15.875" style="11" customWidth="1"/>
    <col min="6410" max="6410" width="14.75" style="11" customWidth="1"/>
    <col min="6411" max="6411" width="1.75" style="11" customWidth="1"/>
    <col min="6412" max="6412" width="13.75" style="11" customWidth="1"/>
    <col min="6413" max="6413" width="1.75" style="11" customWidth="1"/>
    <col min="6414" max="6414" width="1.875" style="11" customWidth="1"/>
    <col min="6415" max="6656" width="9.125" style="11"/>
    <col min="6657" max="6657" width="1.75" style="11" customWidth="1"/>
    <col min="6658" max="6658" width="4" style="11" customWidth="1"/>
    <col min="6659" max="6659" width="10.875" style="11" customWidth="1"/>
    <col min="6660" max="6660" width="9.875" style="11" customWidth="1"/>
    <col min="6661" max="6661" width="15" style="11" customWidth="1"/>
    <col min="6662" max="6662" width="2.125" style="11" customWidth="1"/>
    <col min="6663" max="6663" width="16.625" style="11" customWidth="1"/>
    <col min="6664" max="6664" width="5.625" style="11" customWidth="1"/>
    <col min="6665" max="6665" width="15.875" style="11" customWidth="1"/>
    <col min="6666" max="6666" width="14.75" style="11" customWidth="1"/>
    <col min="6667" max="6667" width="1.75" style="11" customWidth="1"/>
    <col min="6668" max="6668" width="13.75" style="11" customWidth="1"/>
    <col min="6669" max="6669" width="1.75" style="11" customWidth="1"/>
    <col min="6670" max="6670" width="1.875" style="11" customWidth="1"/>
    <col min="6671" max="6912" width="9.125" style="11"/>
    <col min="6913" max="6913" width="1.75" style="11" customWidth="1"/>
    <col min="6914" max="6914" width="4" style="11" customWidth="1"/>
    <col min="6915" max="6915" width="10.875" style="11" customWidth="1"/>
    <col min="6916" max="6916" width="9.875" style="11" customWidth="1"/>
    <col min="6917" max="6917" width="15" style="11" customWidth="1"/>
    <col min="6918" max="6918" width="2.125" style="11" customWidth="1"/>
    <col min="6919" max="6919" width="16.625" style="11" customWidth="1"/>
    <col min="6920" max="6920" width="5.625" style="11" customWidth="1"/>
    <col min="6921" max="6921" width="15.875" style="11" customWidth="1"/>
    <col min="6922" max="6922" width="14.75" style="11" customWidth="1"/>
    <col min="6923" max="6923" width="1.75" style="11" customWidth="1"/>
    <col min="6924" max="6924" width="13.75" style="11" customWidth="1"/>
    <col min="6925" max="6925" width="1.75" style="11" customWidth="1"/>
    <col min="6926" max="6926" width="1.875" style="11" customWidth="1"/>
    <col min="6927" max="7168" width="9.125" style="11"/>
    <col min="7169" max="7169" width="1.75" style="11" customWidth="1"/>
    <col min="7170" max="7170" width="4" style="11" customWidth="1"/>
    <col min="7171" max="7171" width="10.875" style="11" customWidth="1"/>
    <col min="7172" max="7172" width="9.875" style="11" customWidth="1"/>
    <col min="7173" max="7173" width="15" style="11" customWidth="1"/>
    <col min="7174" max="7174" width="2.125" style="11" customWidth="1"/>
    <col min="7175" max="7175" width="16.625" style="11" customWidth="1"/>
    <col min="7176" max="7176" width="5.625" style="11" customWidth="1"/>
    <col min="7177" max="7177" width="15.875" style="11" customWidth="1"/>
    <col min="7178" max="7178" width="14.75" style="11" customWidth="1"/>
    <col min="7179" max="7179" width="1.75" style="11" customWidth="1"/>
    <col min="7180" max="7180" width="13.75" style="11" customWidth="1"/>
    <col min="7181" max="7181" width="1.75" style="11" customWidth="1"/>
    <col min="7182" max="7182" width="1.875" style="11" customWidth="1"/>
    <col min="7183" max="7424" width="9.125" style="11"/>
    <col min="7425" max="7425" width="1.75" style="11" customWidth="1"/>
    <col min="7426" max="7426" width="4" style="11" customWidth="1"/>
    <col min="7427" max="7427" width="10.875" style="11" customWidth="1"/>
    <col min="7428" max="7428" width="9.875" style="11" customWidth="1"/>
    <col min="7429" max="7429" width="15" style="11" customWidth="1"/>
    <col min="7430" max="7430" width="2.125" style="11" customWidth="1"/>
    <col min="7431" max="7431" width="16.625" style="11" customWidth="1"/>
    <col min="7432" max="7432" width="5.625" style="11" customWidth="1"/>
    <col min="7433" max="7433" width="15.875" style="11" customWidth="1"/>
    <col min="7434" max="7434" width="14.75" style="11" customWidth="1"/>
    <col min="7435" max="7435" width="1.75" style="11" customWidth="1"/>
    <col min="7436" max="7436" width="13.75" style="11" customWidth="1"/>
    <col min="7437" max="7437" width="1.75" style="11" customWidth="1"/>
    <col min="7438" max="7438" width="1.875" style="11" customWidth="1"/>
    <col min="7439" max="7680" width="9.125" style="11"/>
    <col min="7681" max="7681" width="1.75" style="11" customWidth="1"/>
    <col min="7682" max="7682" width="4" style="11" customWidth="1"/>
    <col min="7683" max="7683" width="10.875" style="11" customWidth="1"/>
    <col min="7684" max="7684" width="9.875" style="11" customWidth="1"/>
    <col min="7685" max="7685" width="15" style="11" customWidth="1"/>
    <col min="7686" max="7686" width="2.125" style="11" customWidth="1"/>
    <col min="7687" max="7687" width="16.625" style="11" customWidth="1"/>
    <col min="7688" max="7688" width="5.625" style="11" customWidth="1"/>
    <col min="7689" max="7689" width="15.875" style="11" customWidth="1"/>
    <col min="7690" max="7690" width="14.75" style="11" customWidth="1"/>
    <col min="7691" max="7691" width="1.75" style="11" customWidth="1"/>
    <col min="7692" max="7692" width="13.75" style="11" customWidth="1"/>
    <col min="7693" max="7693" width="1.75" style="11" customWidth="1"/>
    <col min="7694" max="7694" width="1.875" style="11" customWidth="1"/>
    <col min="7695" max="7936" width="9.125" style="11"/>
    <col min="7937" max="7937" width="1.75" style="11" customWidth="1"/>
    <col min="7938" max="7938" width="4" style="11" customWidth="1"/>
    <col min="7939" max="7939" width="10.875" style="11" customWidth="1"/>
    <col min="7940" max="7940" width="9.875" style="11" customWidth="1"/>
    <col min="7941" max="7941" width="15" style="11" customWidth="1"/>
    <col min="7942" max="7942" width="2.125" style="11" customWidth="1"/>
    <col min="7943" max="7943" width="16.625" style="11" customWidth="1"/>
    <col min="7944" max="7944" width="5.625" style="11" customWidth="1"/>
    <col min="7945" max="7945" width="15.875" style="11" customWidth="1"/>
    <col min="7946" max="7946" width="14.75" style="11" customWidth="1"/>
    <col min="7947" max="7947" width="1.75" style="11" customWidth="1"/>
    <col min="7948" max="7948" width="13.75" style="11" customWidth="1"/>
    <col min="7949" max="7949" width="1.75" style="11" customWidth="1"/>
    <col min="7950" max="7950" width="1.875" style="11" customWidth="1"/>
    <col min="7951" max="8192" width="9.125" style="11"/>
    <col min="8193" max="8193" width="1.75" style="11" customWidth="1"/>
    <col min="8194" max="8194" width="4" style="11" customWidth="1"/>
    <col min="8195" max="8195" width="10.875" style="11" customWidth="1"/>
    <col min="8196" max="8196" width="9.875" style="11" customWidth="1"/>
    <col min="8197" max="8197" width="15" style="11" customWidth="1"/>
    <col min="8198" max="8198" width="2.125" style="11" customWidth="1"/>
    <col min="8199" max="8199" width="16.625" style="11" customWidth="1"/>
    <col min="8200" max="8200" width="5.625" style="11" customWidth="1"/>
    <col min="8201" max="8201" width="15.875" style="11" customWidth="1"/>
    <col min="8202" max="8202" width="14.75" style="11" customWidth="1"/>
    <col min="8203" max="8203" width="1.75" style="11" customWidth="1"/>
    <col min="8204" max="8204" width="13.75" style="11" customWidth="1"/>
    <col min="8205" max="8205" width="1.75" style="11" customWidth="1"/>
    <col min="8206" max="8206" width="1.875" style="11" customWidth="1"/>
    <col min="8207" max="8448" width="9.125" style="11"/>
    <col min="8449" max="8449" width="1.75" style="11" customWidth="1"/>
    <col min="8450" max="8450" width="4" style="11" customWidth="1"/>
    <col min="8451" max="8451" width="10.875" style="11" customWidth="1"/>
    <col min="8452" max="8452" width="9.875" style="11" customWidth="1"/>
    <col min="8453" max="8453" width="15" style="11" customWidth="1"/>
    <col min="8454" max="8454" width="2.125" style="11" customWidth="1"/>
    <col min="8455" max="8455" width="16.625" style="11" customWidth="1"/>
    <col min="8456" max="8456" width="5.625" style="11" customWidth="1"/>
    <col min="8457" max="8457" width="15.875" style="11" customWidth="1"/>
    <col min="8458" max="8458" width="14.75" style="11" customWidth="1"/>
    <col min="8459" max="8459" width="1.75" style="11" customWidth="1"/>
    <col min="8460" max="8460" width="13.75" style="11" customWidth="1"/>
    <col min="8461" max="8461" width="1.75" style="11" customWidth="1"/>
    <col min="8462" max="8462" width="1.875" style="11" customWidth="1"/>
    <col min="8463" max="8704" width="9.125" style="11"/>
    <col min="8705" max="8705" width="1.75" style="11" customWidth="1"/>
    <col min="8706" max="8706" width="4" style="11" customWidth="1"/>
    <col min="8707" max="8707" width="10.875" style="11" customWidth="1"/>
    <col min="8708" max="8708" width="9.875" style="11" customWidth="1"/>
    <col min="8709" max="8709" width="15" style="11" customWidth="1"/>
    <col min="8710" max="8710" width="2.125" style="11" customWidth="1"/>
    <col min="8711" max="8711" width="16.625" style="11" customWidth="1"/>
    <col min="8712" max="8712" width="5.625" style="11" customWidth="1"/>
    <col min="8713" max="8713" width="15.875" style="11" customWidth="1"/>
    <col min="8714" max="8714" width="14.75" style="11" customWidth="1"/>
    <col min="8715" max="8715" width="1.75" style="11" customWidth="1"/>
    <col min="8716" max="8716" width="13.75" style="11" customWidth="1"/>
    <col min="8717" max="8717" width="1.75" style="11" customWidth="1"/>
    <col min="8718" max="8718" width="1.875" style="11" customWidth="1"/>
    <col min="8719" max="8960" width="9.125" style="11"/>
    <col min="8961" max="8961" width="1.75" style="11" customWidth="1"/>
    <col min="8962" max="8962" width="4" style="11" customWidth="1"/>
    <col min="8963" max="8963" width="10.875" style="11" customWidth="1"/>
    <col min="8964" max="8964" width="9.875" style="11" customWidth="1"/>
    <col min="8965" max="8965" width="15" style="11" customWidth="1"/>
    <col min="8966" max="8966" width="2.125" style="11" customWidth="1"/>
    <col min="8967" max="8967" width="16.625" style="11" customWidth="1"/>
    <col min="8968" max="8968" width="5.625" style="11" customWidth="1"/>
    <col min="8969" max="8969" width="15.875" style="11" customWidth="1"/>
    <col min="8970" max="8970" width="14.75" style="11" customWidth="1"/>
    <col min="8971" max="8971" width="1.75" style="11" customWidth="1"/>
    <col min="8972" max="8972" width="13.75" style="11" customWidth="1"/>
    <col min="8973" max="8973" width="1.75" style="11" customWidth="1"/>
    <col min="8974" max="8974" width="1.875" style="11" customWidth="1"/>
    <col min="8975" max="9216" width="9.125" style="11"/>
    <col min="9217" max="9217" width="1.75" style="11" customWidth="1"/>
    <col min="9218" max="9218" width="4" style="11" customWidth="1"/>
    <col min="9219" max="9219" width="10.875" style="11" customWidth="1"/>
    <col min="9220" max="9220" width="9.875" style="11" customWidth="1"/>
    <col min="9221" max="9221" width="15" style="11" customWidth="1"/>
    <col min="9222" max="9222" width="2.125" style="11" customWidth="1"/>
    <col min="9223" max="9223" width="16.625" style="11" customWidth="1"/>
    <col min="9224" max="9224" width="5.625" style="11" customWidth="1"/>
    <col min="9225" max="9225" width="15.875" style="11" customWidth="1"/>
    <col min="9226" max="9226" width="14.75" style="11" customWidth="1"/>
    <col min="9227" max="9227" width="1.75" style="11" customWidth="1"/>
    <col min="9228" max="9228" width="13.75" style="11" customWidth="1"/>
    <col min="9229" max="9229" width="1.75" style="11" customWidth="1"/>
    <col min="9230" max="9230" width="1.875" style="11" customWidth="1"/>
    <col min="9231" max="9472" width="9.125" style="11"/>
    <col min="9473" max="9473" width="1.75" style="11" customWidth="1"/>
    <col min="9474" max="9474" width="4" style="11" customWidth="1"/>
    <col min="9475" max="9475" width="10.875" style="11" customWidth="1"/>
    <col min="9476" max="9476" width="9.875" style="11" customWidth="1"/>
    <col min="9477" max="9477" width="15" style="11" customWidth="1"/>
    <col min="9478" max="9478" width="2.125" style="11" customWidth="1"/>
    <col min="9479" max="9479" width="16.625" style="11" customWidth="1"/>
    <col min="9480" max="9480" width="5.625" style="11" customWidth="1"/>
    <col min="9481" max="9481" width="15.875" style="11" customWidth="1"/>
    <col min="9482" max="9482" width="14.75" style="11" customWidth="1"/>
    <col min="9483" max="9483" width="1.75" style="11" customWidth="1"/>
    <col min="9484" max="9484" width="13.75" style="11" customWidth="1"/>
    <col min="9485" max="9485" width="1.75" style="11" customWidth="1"/>
    <col min="9486" max="9486" width="1.875" style="11" customWidth="1"/>
    <col min="9487" max="9728" width="9.125" style="11"/>
    <col min="9729" max="9729" width="1.75" style="11" customWidth="1"/>
    <col min="9730" max="9730" width="4" style="11" customWidth="1"/>
    <col min="9731" max="9731" width="10.875" style="11" customWidth="1"/>
    <col min="9732" max="9732" width="9.875" style="11" customWidth="1"/>
    <col min="9733" max="9733" width="15" style="11" customWidth="1"/>
    <col min="9734" max="9734" width="2.125" style="11" customWidth="1"/>
    <col min="9735" max="9735" width="16.625" style="11" customWidth="1"/>
    <col min="9736" max="9736" width="5.625" style="11" customWidth="1"/>
    <col min="9737" max="9737" width="15.875" style="11" customWidth="1"/>
    <col min="9738" max="9738" width="14.75" style="11" customWidth="1"/>
    <col min="9739" max="9739" width="1.75" style="11" customWidth="1"/>
    <col min="9740" max="9740" width="13.75" style="11" customWidth="1"/>
    <col min="9741" max="9741" width="1.75" style="11" customWidth="1"/>
    <col min="9742" max="9742" width="1.875" style="11" customWidth="1"/>
    <col min="9743" max="9984" width="9.125" style="11"/>
    <col min="9985" max="9985" width="1.75" style="11" customWidth="1"/>
    <col min="9986" max="9986" width="4" style="11" customWidth="1"/>
    <col min="9987" max="9987" width="10.875" style="11" customWidth="1"/>
    <col min="9988" max="9988" width="9.875" style="11" customWidth="1"/>
    <col min="9989" max="9989" width="15" style="11" customWidth="1"/>
    <col min="9990" max="9990" width="2.125" style="11" customWidth="1"/>
    <col min="9991" max="9991" width="16.625" style="11" customWidth="1"/>
    <col min="9992" max="9992" width="5.625" style="11" customWidth="1"/>
    <col min="9993" max="9993" width="15.875" style="11" customWidth="1"/>
    <col min="9994" max="9994" width="14.75" style="11" customWidth="1"/>
    <col min="9995" max="9995" width="1.75" style="11" customWidth="1"/>
    <col min="9996" max="9996" width="13.75" style="11" customWidth="1"/>
    <col min="9997" max="9997" width="1.75" style="11" customWidth="1"/>
    <col min="9998" max="9998" width="1.875" style="11" customWidth="1"/>
    <col min="9999" max="10240" width="9.125" style="11"/>
    <col min="10241" max="10241" width="1.75" style="11" customWidth="1"/>
    <col min="10242" max="10242" width="4" style="11" customWidth="1"/>
    <col min="10243" max="10243" width="10.875" style="11" customWidth="1"/>
    <col min="10244" max="10244" width="9.875" style="11" customWidth="1"/>
    <col min="10245" max="10245" width="15" style="11" customWidth="1"/>
    <col min="10246" max="10246" width="2.125" style="11" customWidth="1"/>
    <col min="10247" max="10247" width="16.625" style="11" customWidth="1"/>
    <col min="10248" max="10248" width="5.625" style="11" customWidth="1"/>
    <col min="10249" max="10249" width="15.875" style="11" customWidth="1"/>
    <col min="10250" max="10250" width="14.75" style="11" customWidth="1"/>
    <col min="10251" max="10251" width="1.75" style="11" customWidth="1"/>
    <col min="10252" max="10252" width="13.75" style="11" customWidth="1"/>
    <col min="10253" max="10253" width="1.75" style="11" customWidth="1"/>
    <col min="10254" max="10254" width="1.875" style="11" customWidth="1"/>
    <col min="10255" max="10496" width="9.125" style="11"/>
    <col min="10497" max="10497" width="1.75" style="11" customWidth="1"/>
    <col min="10498" max="10498" width="4" style="11" customWidth="1"/>
    <col min="10499" max="10499" width="10.875" style="11" customWidth="1"/>
    <col min="10500" max="10500" width="9.875" style="11" customWidth="1"/>
    <col min="10501" max="10501" width="15" style="11" customWidth="1"/>
    <col min="10502" max="10502" width="2.125" style="11" customWidth="1"/>
    <col min="10503" max="10503" width="16.625" style="11" customWidth="1"/>
    <col min="10504" max="10504" width="5.625" style="11" customWidth="1"/>
    <col min="10505" max="10505" width="15.875" style="11" customWidth="1"/>
    <col min="10506" max="10506" width="14.75" style="11" customWidth="1"/>
    <col min="10507" max="10507" width="1.75" style="11" customWidth="1"/>
    <col min="10508" max="10508" width="13.75" style="11" customWidth="1"/>
    <col min="10509" max="10509" width="1.75" style="11" customWidth="1"/>
    <col min="10510" max="10510" width="1.875" style="11" customWidth="1"/>
    <col min="10511" max="10752" width="9.125" style="11"/>
    <col min="10753" max="10753" width="1.75" style="11" customWidth="1"/>
    <col min="10754" max="10754" width="4" style="11" customWidth="1"/>
    <col min="10755" max="10755" width="10.875" style="11" customWidth="1"/>
    <col min="10756" max="10756" width="9.875" style="11" customWidth="1"/>
    <col min="10757" max="10757" width="15" style="11" customWidth="1"/>
    <col min="10758" max="10758" width="2.125" style="11" customWidth="1"/>
    <col min="10759" max="10759" width="16.625" style="11" customWidth="1"/>
    <col min="10760" max="10760" width="5.625" style="11" customWidth="1"/>
    <col min="10761" max="10761" width="15.875" style="11" customWidth="1"/>
    <col min="10762" max="10762" width="14.75" style="11" customWidth="1"/>
    <col min="10763" max="10763" width="1.75" style="11" customWidth="1"/>
    <col min="10764" max="10764" width="13.75" style="11" customWidth="1"/>
    <col min="10765" max="10765" width="1.75" style="11" customWidth="1"/>
    <col min="10766" max="10766" width="1.875" style="11" customWidth="1"/>
    <col min="10767" max="11008" width="9.125" style="11"/>
    <col min="11009" max="11009" width="1.75" style="11" customWidth="1"/>
    <col min="11010" max="11010" width="4" style="11" customWidth="1"/>
    <col min="11011" max="11011" width="10.875" style="11" customWidth="1"/>
    <col min="11012" max="11012" width="9.875" style="11" customWidth="1"/>
    <col min="11013" max="11013" width="15" style="11" customWidth="1"/>
    <col min="11014" max="11014" width="2.125" style="11" customWidth="1"/>
    <col min="11015" max="11015" width="16.625" style="11" customWidth="1"/>
    <col min="11016" max="11016" width="5.625" style="11" customWidth="1"/>
    <col min="11017" max="11017" width="15.875" style="11" customWidth="1"/>
    <col min="11018" max="11018" width="14.75" style="11" customWidth="1"/>
    <col min="11019" max="11019" width="1.75" style="11" customWidth="1"/>
    <col min="11020" max="11020" width="13.75" style="11" customWidth="1"/>
    <col min="11021" max="11021" width="1.75" style="11" customWidth="1"/>
    <col min="11022" max="11022" width="1.875" style="11" customWidth="1"/>
    <col min="11023" max="11264" width="9.125" style="11"/>
    <col min="11265" max="11265" width="1.75" style="11" customWidth="1"/>
    <col min="11266" max="11266" width="4" style="11" customWidth="1"/>
    <col min="11267" max="11267" width="10.875" style="11" customWidth="1"/>
    <col min="11268" max="11268" width="9.875" style="11" customWidth="1"/>
    <col min="11269" max="11269" width="15" style="11" customWidth="1"/>
    <col min="11270" max="11270" width="2.125" style="11" customWidth="1"/>
    <col min="11271" max="11271" width="16.625" style="11" customWidth="1"/>
    <col min="11272" max="11272" width="5.625" style="11" customWidth="1"/>
    <col min="11273" max="11273" width="15.875" style="11" customWidth="1"/>
    <col min="11274" max="11274" width="14.75" style="11" customWidth="1"/>
    <col min="11275" max="11275" width="1.75" style="11" customWidth="1"/>
    <col min="11276" max="11276" width="13.75" style="11" customWidth="1"/>
    <col min="11277" max="11277" width="1.75" style="11" customWidth="1"/>
    <col min="11278" max="11278" width="1.875" style="11" customWidth="1"/>
    <col min="11279" max="11520" width="9.125" style="11"/>
    <col min="11521" max="11521" width="1.75" style="11" customWidth="1"/>
    <col min="11522" max="11522" width="4" style="11" customWidth="1"/>
    <col min="11523" max="11523" width="10.875" style="11" customWidth="1"/>
    <col min="11524" max="11524" width="9.875" style="11" customWidth="1"/>
    <col min="11525" max="11525" width="15" style="11" customWidth="1"/>
    <col min="11526" max="11526" width="2.125" style="11" customWidth="1"/>
    <col min="11527" max="11527" width="16.625" style="11" customWidth="1"/>
    <col min="11528" max="11528" width="5.625" style="11" customWidth="1"/>
    <col min="11529" max="11529" width="15.875" style="11" customWidth="1"/>
    <col min="11530" max="11530" width="14.75" style="11" customWidth="1"/>
    <col min="11531" max="11531" width="1.75" style="11" customWidth="1"/>
    <col min="11532" max="11532" width="13.75" style="11" customWidth="1"/>
    <col min="11533" max="11533" width="1.75" style="11" customWidth="1"/>
    <col min="11534" max="11534" width="1.875" style="11" customWidth="1"/>
    <col min="11535" max="11776" width="9.125" style="11"/>
    <col min="11777" max="11777" width="1.75" style="11" customWidth="1"/>
    <col min="11778" max="11778" width="4" style="11" customWidth="1"/>
    <col min="11779" max="11779" width="10.875" style="11" customWidth="1"/>
    <col min="11780" max="11780" width="9.875" style="11" customWidth="1"/>
    <col min="11781" max="11781" width="15" style="11" customWidth="1"/>
    <col min="11782" max="11782" width="2.125" style="11" customWidth="1"/>
    <col min="11783" max="11783" width="16.625" style="11" customWidth="1"/>
    <col min="11784" max="11784" width="5.625" style="11" customWidth="1"/>
    <col min="11785" max="11785" width="15.875" style="11" customWidth="1"/>
    <col min="11786" max="11786" width="14.75" style="11" customWidth="1"/>
    <col min="11787" max="11787" width="1.75" style="11" customWidth="1"/>
    <col min="11788" max="11788" width="13.75" style="11" customWidth="1"/>
    <col min="11789" max="11789" width="1.75" style="11" customWidth="1"/>
    <col min="11790" max="11790" width="1.875" style="11" customWidth="1"/>
    <col min="11791" max="12032" width="9.125" style="11"/>
    <col min="12033" max="12033" width="1.75" style="11" customWidth="1"/>
    <col min="12034" max="12034" width="4" style="11" customWidth="1"/>
    <col min="12035" max="12035" width="10.875" style="11" customWidth="1"/>
    <col min="12036" max="12036" width="9.875" style="11" customWidth="1"/>
    <col min="12037" max="12037" width="15" style="11" customWidth="1"/>
    <col min="12038" max="12038" width="2.125" style="11" customWidth="1"/>
    <col min="12039" max="12039" width="16.625" style="11" customWidth="1"/>
    <col min="12040" max="12040" width="5.625" style="11" customWidth="1"/>
    <col min="12041" max="12041" width="15.875" style="11" customWidth="1"/>
    <col min="12042" max="12042" width="14.75" style="11" customWidth="1"/>
    <col min="12043" max="12043" width="1.75" style="11" customWidth="1"/>
    <col min="12044" max="12044" width="13.75" style="11" customWidth="1"/>
    <col min="12045" max="12045" width="1.75" style="11" customWidth="1"/>
    <col min="12046" max="12046" width="1.875" style="11" customWidth="1"/>
    <col min="12047" max="12288" width="9.125" style="11"/>
    <col min="12289" max="12289" width="1.75" style="11" customWidth="1"/>
    <col min="12290" max="12290" width="4" style="11" customWidth="1"/>
    <col min="12291" max="12291" width="10.875" style="11" customWidth="1"/>
    <col min="12292" max="12292" width="9.875" style="11" customWidth="1"/>
    <col min="12293" max="12293" width="15" style="11" customWidth="1"/>
    <col min="12294" max="12294" width="2.125" style="11" customWidth="1"/>
    <col min="12295" max="12295" width="16.625" style="11" customWidth="1"/>
    <col min="12296" max="12296" width="5.625" style="11" customWidth="1"/>
    <col min="12297" max="12297" width="15.875" style="11" customWidth="1"/>
    <col min="12298" max="12298" width="14.75" style="11" customWidth="1"/>
    <col min="12299" max="12299" width="1.75" style="11" customWidth="1"/>
    <col min="12300" max="12300" width="13.75" style="11" customWidth="1"/>
    <col min="12301" max="12301" width="1.75" style="11" customWidth="1"/>
    <col min="12302" max="12302" width="1.875" style="11" customWidth="1"/>
    <col min="12303" max="12544" width="9.125" style="11"/>
    <col min="12545" max="12545" width="1.75" style="11" customWidth="1"/>
    <col min="12546" max="12546" width="4" style="11" customWidth="1"/>
    <col min="12547" max="12547" width="10.875" style="11" customWidth="1"/>
    <col min="12548" max="12548" width="9.875" style="11" customWidth="1"/>
    <col min="12549" max="12549" width="15" style="11" customWidth="1"/>
    <col min="12550" max="12550" width="2.125" style="11" customWidth="1"/>
    <col min="12551" max="12551" width="16.625" style="11" customWidth="1"/>
    <col min="12552" max="12552" width="5.625" style="11" customWidth="1"/>
    <col min="12553" max="12553" width="15.875" style="11" customWidth="1"/>
    <col min="12554" max="12554" width="14.75" style="11" customWidth="1"/>
    <col min="12555" max="12555" width="1.75" style="11" customWidth="1"/>
    <col min="12556" max="12556" width="13.75" style="11" customWidth="1"/>
    <col min="12557" max="12557" width="1.75" style="11" customWidth="1"/>
    <col min="12558" max="12558" width="1.875" style="11" customWidth="1"/>
    <col min="12559" max="12800" width="9.125" style="11"/>
    <col min="12801" max="12801" width="1.75" style="11" customWidth="1"/>
    <col min="12802" max="12802" width="4" style="11" customWidth="1"/>
    <col min="12803" max="12803" width="10.875" style="11" customWidth="1"/>
    <col min="12804" max="12804" width="9.875" style="11" customWidth="1"/>
    <col min="12805" max="12805" width="15" style="11" customWidth="1"/>
    <col min="12806" max="12806" width="2.125" style="11" customWidth="1"/>
    <col min="12807" max="12807" width="16.625" style="11" customWidth="1"/>
    <col min="12808" max="12808" width="5.625" style="11" customWidth="1"/>
    <col min="12809" max="12809" width="15.875" style="11" customWidth="1"/>
    <col min="12810" max="12810" width="14.75" style="11" customWidth="1"/>
    <col min="12811" max="12811" width="1.75" style="11" customWidth="1"/>
    <col min="12812" max="12812" width="13.75" style="11" customWidth="1"/>
    <col min="12813" max="12813" width="1.75" style="11" customWidth="1"/>
    <col min="12814" max="12814" width="1.875" style="11" customWidth="1"/>
    <col min="12815" max="13056" width="9.125" style="11"/>
    <col min="13057" max="13057" width="1.75" style="11" customWidth="1"/>
    <col min="13058" max="13058" width="4" style="11" customWidth="1"/>
    <col min="13059" max="13059" width="10.875" style="11" customWidth="1"/>
    <col min="13060" max="13060" width="9.875" style="11" customWidth="1"/>
    <col min="13061" max="13061" width="15" style="11" customWidth="1"/>
    <col min="13062" max="13062" width="2.125" style="11" customWidth="1"/>
    <col min="13063" max="13063" width="16.625" style="11" customWidth="1"/>
    <col min="13064" max="13064" width="5.625" style="11" customWidth="1"/>
    <col min="13065" max="13065" width="15.875" style="11" customWidth="1"/>
    <col min="13066" max="13066" width="14.75" style="11" customWidth="1"/>
    <col min="13067" max="13067" width="1.75" style="11" customWidth="1"/>
    <col min="13068" max="13068" width="13.75" style="11" customWidth="1"/>
    <col min="13069" max="13069" width="1.75" style="11" customWidth="1"/>
    <col min="13070" max="13070" width="1.875" style="11" customWidth="1"/>
    <col min="13071" max="13312" width="9.125" style="11"/>
    <col min="13313" max="13313" width="1.75" style="11" customWidth="1"/>
    <col min="13314" max="13314" width="4" style="11" customWidth="1"/>
    <col min="13315" max="13315" width="10.875" style="11" customWidth="1"/>
    <col min="13316" max="13316" width="9.875" style="11" customWidth="1"/>
    <col min="13317" max="13317" width="15" style="11" customWidth="1"/>
    <col min="13318" max="13318" width="2.125" style="11" customWidth="1"/>
    <col min="13319" max="13319" width="16.625" style="11" customWidth="1"/>
    <col min="13320" max="13320" width="5.625" style="11" customWidth="1"/>
    <col min="13321" max="13321" width="15.875" style="11" customWidth="1"/>
    <col min="13322" max="13322" width="14.75" style="11" customWidth="1"/>
    <col min="13323" max="13323" width="1.75" style="11" customWidth="1"/>
    <col min="13324" max="13324" width="13.75" style="11" customWidth="1"/>
    <col min="13325" max="13325" width="1.75" style="11" customWidth="1"/>
    <col min="13326" max="13326" width="1.875" style="11" customWidth="1"/>
    <col min="13327" max="13568" width="9.125" style="11"/>
    <col min="13569" max="13569" width="1.75" style="11" customWidth="1"/>
    <col min="13570" max="13570" width="4" style="11" customWidth="1"/>
    <col min="13571" max="13571" width="10.875" style="11" customWidth="1"/>
    <col min="13572" max="13572" width="9.875" style="11" customWidth="1"/>
    <col min="13573" max="13573" width="15" style="11" customWidth="1"/>
    <col min="13574" max="13574" width="2.125" style="11" customWidth="1"/>
    <col min="13575" max="13575" width="16.625" style="11" customWidth="1"/>
    <col min="13576" max="13576" width="5.625" style="11" customWidth="1"/>
    <col min="13577" max="13577" width="15.875" style="11" customWidth="1"/>
    <col min="13578" max="13578" width="14.75" style="11" customWidth="1"/>
    <col min="13579" max="13579" width="1.75" style="11" customWidth="1"/>
    <col min="13580" max="13580" width="13.75" style="11" customWidth="1"/>
    <col min="13581" max="13581" width="1.75" style="11" customWidth="1"/>
    <col min="13582" max="13582" width="1.875" style="11" customWidth="1"/>
    <col min="13583" max="13824" width="9.125" style="11"/>
    <col min="13825" max="13825" width="1.75" style="11" customWidth="1"/>
    <col min="13826" max="13826" width="4" style="11" customWidth="1"/>
    <col min="13827" max="13827" width="10.875" style="11" customWidth="1"/>
    <col min="13828" max="13828" width="9.875" style="11" customWidth="1"/>
    <col min="13829" max="13829" width="15" style="11" customWidth="1"/>
    <col min="13830" max="13830" width="2.125" style="11" customWidth="1"/>
    <col min="13831" max="13831" width="16.625" style="11" customWidth="1"/>
    <col min="13832" max="13832" width="5.625" style="11" customWidth="1"/>
    <col min="13833" max="13833" width="15.875" style="11" customWidth="1"/>
    <col min="13834" max="13834" width="14.75" style="11" customWidth="1"/>
    <col min="13835" max="13835" width="1.75" style="11" customWidth="1"/>
    <col min="13836" max="13836" width="13.75" style="11" customWidth="1"/>
    <col min="13837" max="13837" width="1.75" style="11" customWidth="1"/>
    <col min="13838" max="13838" width="1.875" style="11" customWidth="1"/>
    <col min="13839" max="14080" width="9.125" style="11"/>
    <col min="14081" max="14081" width="1.75" style="11" customWidth="1"/>
    <col min="14082" max="14082" width="4" style="11" customWidth="1"/>
    <col min="14083" max="14083" width="10.875" style="11" customWidth="1"/>
    <col min="14084" max="14084" width="9.875" style="11" customWidth="1"/>
    <col min="14085" max="14085" width="15" style="11" customWidth="1"/>
    <col min="14086" max="14086" width="2.125" style="11" customWidth="1"/>
    <col min="14087" max="14087" width="16.625" style="11" customWidth="1"/>
    <col min="14088" max="14088" width="5.625" style="11" customWidth="1"/>
    <col min="14089" max="14089" width="15.875" style="11" customWidth="1"/>
    <col min="14090" max="14090" width="14.75" style="11" customWidth="1"/>
    <col min="14091" max="14091" width="1.75" style="11" customWidth="1"/>
    <col min="14092" max="14092" width="13.75" style="11" customWidth="1"/>
    <col min="14093" max="14093" width="1.75" style="11" customWidth="1"/>
    <col min="14094" max="14094" width="1.875" style="11" customWidth="1"/>
    <col min="14095" max="14336" width="9.125" style="11"/>
    <col min="14337" max="14337" width="1.75" style="11" customWidth="1"/>
    <col min="14338" max="14338" width="4" style="11" customWidth="1"/>
    <col min="14339" max="14339" width="10.875" style="11" customWidth="1"/>
    <col min="14340" max="14340" width="9.875" style="11" customWidth="1"/>
    <col min="14341" max="14341" width="15" style="11" customWidth="1"/>
    <col min="14342" max="14342" width="2.125" style="11" customWidth="1"/>
    <col min="14343" max="14343" width="16.625" style="11" customWidth="1"/>
    <col min="14344" max="14344" width="5.625" style="11" customWidth="1"/>
    <col min="14345" max="14345" width="15.875" style="11" customWidth="1"/>
    <col min="14346" max="14346" width="14.75" style="11" customWidth="1"/>
    <col min="14347" max="14347" width="1.75" style="11" customWidth="1"/>
    <col min="14348" max="14348" width="13.75" style="11" customWidth="1"/>
    <col min="14349" max="14349" width="1.75" style="11" customWidth="1"/>
    <col min="14350" max="14350" width="1.875" style="11" customWidth="1"/>
    <col min="14351" max="14592" width="9.125" style="11"/>
    <col min="14593" max="14593" width="1.75" style="11" customWidth="1"/>
    <col min="14594" max="14594" width="4" style="11" customWidth="1"/>
    <col min="14595" max="14595" width="10.875" style="11" customWidth="1"/>
    <col min="14596" max="14596" width="9.875" style="11" customWidth="1"/>
    <col min="14597" max="14597" width="15" style="11" customWidth="1"/>
    <col min="14598" max="14598" width="2.125" style="11" customWidth="1"/>
    <col min="14599" max="14599" width="16.625" style="11" customWidth="1"/>
    <col min="14600" max="14600" width="5.625" style="11" customWidth="1"/>
    <col min="14601" max="14601" width="15.875" style="11" customWidth="1"/>
    <col min="14602" max="14602" width="14.75" style="11" customWidth="1"/>
    <col min="14603" max="14603" width="1.75" style="11" customWidth="1"/>
    <col min="14604" max="14604" width="13.75" style="11" customWidth="1"/>
    <col min="14605" max="14605" width="1.75" style="11" customWidth="1"/>
    <col min="14606" max="14606" width="1.875" style="11" customWidth="1"/>
    <col min="14607" max="14848" width="9.125" style="11"/>
    <col min="14849" max="14849" width="1.75" style="11" customWidth="1"/>
    <col min="14850" max="14850" width="4" style="11" customWidth="1"/>
    <col min="14851" max="14851" width="10.875" style="11" customWidth="1"/>
    <col min="14852" max="14852" width="9.875" style="11" customWidth="1"/>
    <col min="14853" max="14853" width="15" style="11" customWidth="1"/>
    <col min="14854" max="14854" width="2.125" style="11" customWidth="1"/>
    <col min="14855" max="14855" width="16.625" style="11" customWidth="1"/>
    <col min="14856" max="14856" width="5.625" style="11" customWidth="1"/>
    <col min="14857" max="14857" width="15.875" style="11" customWidth="1"/>
    <col min="14858" max="14858" width="14.75" style="11" customWidth="1"/>
    <col min="14859" max="14859" width="1.75" style="11" customWidth="1"/>
    <col min="14860" max="14860" width="13.75" style="11" customWidth="1"/>
    <col min="14861" max="14861" width="1.75" style="11" customWidth="1"/>
    <col min="14862" max="14862" width="1.875" style="11" customWidth="1"/>
    <col min="14863" max="15104" width="9.125" style="11"/>
    <col min="15105" max="15105" width="1.75" style="11" customWidth="1"/>
    <col min="15106" max="15106" width="4" style="11" customWidth="1"/>
    <col min="15107" max="15107" width="10.875" style="11" customWidth="1"/>
    <col min="15108" max="15108" width="9.875" style="11" customWidth="1"/>
    <col min="15109" max="15109" width="15" style="11" customWidth="1"/>
    <col min="15110" max="15110" width="2.125" style="11" customWidth="1"/>
    <col min="15111" max="15111" width="16.625" style="11" customWidth="1"/>
    <col min="15112" max="15112" width="5.625" style="11" customWidth="1"/>
    <col min="15113" max="15113" width="15.875" style="11" customWidth="1"/>
    <col min="15114" max="15114" width="14.75" style="11" customWidth="1"/>
    <col min="15115" max="15115" width="1.75" style="11" customWidth="1"/>
    <col min="15116" max="15116" width="13.75" style="11" customWidth="1"/>
    <col min="15117" max="15117" width="1.75" style="11" customWidth="1"/>
    <col min="15118" max="15118" width="1.875" style="11" customWidth="1"/>
    <col min="15119" max="15360" width="9.125" style="11"/>
    <col min="15361" max="15361" width="1.75" style="11" customWidth="1"/>
    <col min="15362" max="15362" width="4" style="11" customWidth="1"/>
    <col min="15363" max="15363" width="10.875" style="11" customWidth="1"/>
    <col min="15364" max="15364" width="9.875" style="11" customWidth="1"/>
    <col min="15365" max="15365" width="15" style="11" customWidth="1"/>
    <col min="15366" max="15366" width="2.125" style="11" customWidth="1"/>
    <col min="15367" max="15367" width="16.625" style="11" customWidth="1"/>
    <col min="15368" max="15368" width="5.625" style="11" customWidth="1"/>
    <col min="15369" max="15369" width="15.875" style="11" customWidth="1"/>
    <col min="15370" max="15370" width="14.75" style="11" customWidth="1"/>
    <col min="15371" max="15371" width="1.75" style="11" customWidth="1"/>
    <col min="15372" max="15372" width="13.75" style="11" customWidth="1"/>
    <col min="15373" max="15373" width="1.75" style="11" customWidth="1"/>
    <col min="15374" max="15374" width="1.875" style="11" customWidth="1"/>
    <col min="15375" max="15616" width="9.125" style="11"/>
    <col min="15617" max="15617" width="1.75" style="11" customWidth="1"/>
    <col min="15618" max="15618" width="4" style="11" customWidth="1"/>
    <col min="15619" max="15619" width="10.875" style="11" customWidth="1"/>
    <col min="15620" max="15620" width="9.875" style="11" customWidth="1"/>
    <col min="15621" max="15621" width="15" style="11" customWidth="1"/>
    <col min="15622" max="15622" width="2.125" style="11" customWidth="1"/>
    <col min="15623" max="15623" width="16.625" style="11" customWidth="1"/>
    <col min="15624" max="15624" width="5.625" style="11" customWidth="1"/>
    <col min="15625" max="15625" width="15.875" style="11" customWidth="1"/>
    <col min="15626" max="15626" width="14.75" style="11" customWidth="1"/>
    <col min="15627" max="15627" width="1.75" style="11" customWidth="1"/>
    <col min="15628" max="15628" width="13.75" style="11" customWidth="1"/>
    <col min="15629" max="15629" width="1.75" style="11" customWidth="1"/>
    <col min="15630" max="15630" width="1.875" style="11" customWidth="1"/>
    <col min="15631" max="15872" width="9.125" style="11"/>
    <col min="15873" max="15873" width="1.75" style="11" customWidth="1"/>
    <col min="15874" max="15874" width="4" style="11" customWidth="1"/>
    <col min="15875" max="15875" width="10.875" style="11" customWidth="1"/>
    <col min="15876" max="15876" width="9.875" style="11" customWidth="1"/>
    <col min="15877" max="15877" width="15" style="11" customWidth="1"/>
    <col min="15878" max="15878" width="2.125" style="11" customWidth="1"/>
    <col min="15879" max="15879" width="16.625" style="11" customWidth="1"/>
    <col min="15880" max="15880" width="5.625" style="11" customWidth="1"/>
    <col min="15881" max="15881" width="15.875" style="11" customWidth="1"/>
    <col min="15882" max="15882" width="14.75" style="11" customWidth="1"/>
    <col min="15883" max="15883" width="1.75" style="11" customWidth="1"/>
    <col min="15884" max="15884" width="13.75" style="11" customWidth="1"/>
    <col min="15885" max="15885" width="1.75" style="11" customWidth="1"/>
    <col min="15886" max="15886" width="1.875" style="11" customWidth="1"/>
    <col min="15887" max="16128" width="9.125" style="11"/>
    <col min="16129" max="16129" width="1.75" style="11" customWidth="1"/>
    <col min="16130" max="16130" width="4" style="11" customWidth="1"/>
    <col min="16131" max="16131" width="10.875" style="11" customWidth="1"/>
    <col min="16132" max="16132" width="9.875" style="11" customWidth="1"/>
    <col min="16133" max="16133" width="15" style="11" customWidth="1"/>
    <col min="16134" max="16134" width="2.125" style="11" customWidth="1"/>
    <col min="16135" max="16135" width="16.625" style="11" customWidth="1"/>
    <col min="16136" max="16136" width="5.625" style="11" customWidth="1"/>
    <col min="16137" max="16137" width="15.875" style="11" customWidth="1"/>
    <col min="16138" max="16138" width="14.75" style="11" customWidth="1"/>
    <col min="16139" max="16139" width="1.75" style="11" customWidth="1"/>
    <col min="16140" max="16140" width="13.75" style="11" customWidth="1"/>
    <col min="16141" max="16141" width="1.75" style="11" customWidth="1"/>
    <col min="16142" max="16142" width="1.875" style="11" customWidth="1"/>
    <col min="16143" max="16384" width="9.125" style="11"/>
  </cols>
  <sheetData>
    <row r="1" spans="1:19" s="28" customFormat="1" ht="32.25" customHeight="1">
      <c r="A1" s="31" t="s">
        <v>31</v>
      </c>
      <c r="B1" s="31"/>
      <c r="C1" s="31"/>
      <c r="D1" s="31"/>
      <c r="E1" s="31"/>
      <c r="F1" s="31"/>
      <c r="G1" s="32"/>
      <c r="H1" s="31"/>
      <c r="I1" s="32"/>
      <c r="J1" s="31"/>
      <c r="K1" s="31"/>
      <c r="L1" s="31"/>
      <c r="M1" s="31"/>
      <c r="N1" s="31"/>
    </row>
    <row r="2" spans="1:19" s="28" customFormat="1" ht="21.75" customHeight="1">
      <c r="A2" s="31" t="s">
        <v>1</v>
      </c>
      <c r="B2" s="31"/>
      <c r="C2" s="31"/>
      <c r="D2" s="31"/>
      <c r="E2" s="31"/>
      <c r="F2" s="31"/>
      <c r="G2" s="32"/>
      <c r="H2" s="31"/>
      <c r="I2" s="32"/>
      <c r="J2" s="31"/>
      <c r="K2" s="31"/>
      <c r="L2" s="31"/>
      <c r="M2" s="31"/>
      <c r="N2" s="31"/>
    </row>
    <row r="3" spans="1:19" s="35" customFormat="1" ht="24" customHeight="1">
      <c r="A3" s="135" t="s">
        <v>2</v>
      </c>
      <c r="B3" s="136"/>
      <c r="C3" s="136"/>
      <c r="D3" s="136"/>
      <c r="E3" s="136"/>
      <c r="F3" s="136"/>
      <c r="G3" s="136"/>
      <c r="H3" s="136"/>
      <c r="I3" s="136"/>
      <c r="J3" s="136"/>
      <c r="K3" s="125"/>
      <c r="L3" s="33" t="s">
        <v>3</v>
      </c>
      <c r="M3" s="125"/>
      <c r="N3" s="34"/>
    </row>
    <row r="4" spans="1:19" s="28" customFormat="1" ht="19.5" customHeight="1">
      <c r="A4" s="36"/>
      <c r="B4" s="137" t="s">
        <v>4</v>
      </c>
      <c r="C4" s="137"/>
      <c r="D4" s="137"/>
      <c r="E4" s="137"/>
      <c r="F4" s="137"/>
      <c r="G4" s="137"/>
      <c r="H4" s="137"/>
      <c r="I4" s="137"/>
      <c r="J4" s="138"/>
      <c r="K4" s="127"/>
      <c r="L4" s="37" t="e">
        <f>CONCATENATE("เลขที่","  ",D19)</f>
        <v>#N/A</v>
      </c>
      <c r="M4" s="127"/>
      <c r="N4" s="38"/>
    </row>
    <row r="5" spans="1:19" s="46" customFormat="1" ht="20.25" customHeight="1">
      <c r="A5" s="39"/>
      <c r="B5" s="40" t="s">
        <v>5</v>
      </c>
      <c r="C5" s="41"/>
      <c r="D5" s="41"/>
      <c r="E5" s="41"/>
      <c r="F5" s="41"/>
      <c r="G5" s="42"/>
      <c r="H5" s="42"/>
      <c r="I5" s="114" t="s">
        <v>6</v>
      </c>
      <c r="J5" s="143" t="s">
        <v>391</v>
      </c>
      <c r="K5" s="143"/>
      <c r="L5" s="143"/>
      <c r="M5" s="44"/>
      <c r="N5" s="45"/>
    </row>
    <row r="6" spans="1:19" s="46" customFormat="1" ht="3.75" customHeight="1">
      <c r="A6" s="39"/>
      <c r="B6" s="47"/>
      <c r="C6" s="48"/>
      <c r="D6" s="48"/>
      <c r="E6" s="48"/>
      <c r="F6" s="48"/>
      <c r="G6" s="48"/>
      <c r="H6" s="48"/>
      <c r="I6" s="48"/>
      <c r="J6" s="115"/>
      <c r="K6" s="115"/>
      <c r="L6" s="115"/>
      <c r="M6" s="45"/>
      <c r="N6" s="45"/>
    </row>
    <row r="7" spans="1:19" s="46" customFormat="1" ht="20.25" customHeight="1">
      <c r="A7" s="39"/>
      <c r="B7" s="49" t="s">
        <v>7</v>
      </c>
      <c r="C7" s="144" t="s">
        <v>390</v>
      </c>
      <c r="D7" s="144"/>
      <c r="E7" s="144"/>
      <c r="F7" s="144"/>
      <c r="G7" s="144"/>
      <c r="H7" s="48"/>
      <c r="I7" s="48"/>
      <c r="J7" s="48"/>
      <c r="K7" s="48"/>
      <c r="L7" s="48"/>
      <c r="M7" s="45"/>
      <c r="N7" s="45"/>
    </row>
    <row r="8" spans="1:19" s="46" customFormat="1" ht="15.75" customHeight="1">
      <c r="A8" s="39"/>
      <c r="B8" s="139" t="s">
        <v>9</v>
      </c>
      <c r="C8" s="140"/>
      <c r="D8" s="140"/>
      <c r="E8" s="140"/>
      <c r="F8" s="140"/>
      <c r="G8" s="140"/>
      <c r="H8" s="50" t="s">
        <v>10</v>
      </c>
      <c r="I8" s="51" t="s">
        <v>11</v>
      </c>
      <c r="J8" s="50"/>
      <c r="K8" s="50"/>
      <c r="L8" s="50"/>
      <c r="M8" s="45"/>
      <c r="N8" s="45"/>
    </row>
    <row r="9" spans="1:19" s="46" customFormat="1" ht="21" customHeight="1">
      <c r="A9" s="39"/>
      <c r="B9" s="49" t="s">
        <v>12</v>
      </c>
      <c r="C9" s="121" t="s">
        <v>392</v>
      </c>
      <c r="D9" s="118"/>
      <c r="E9" s="118"/>
      <c r="F9" s="118"/>
      <c r="G9" s="118"/>
      <c r="H9" s="118"/>
      <c r="I9" s="118"/>
      <c r="J9" s="118"/>
      <c r="K9" s="118"/>
      <c r="L9" s="118"/>
      <c r="M9" s="45"/>
      <c r="N9" s="45"/>
    </row>
    <row r="10" spans="1:19" s="57" customFormat="1" ht="17.25" customHeight="1">
      <c r="A10" s="52"/>
      <c r="B10" s="141" t="s">
        <v>13</v>
      </c>
      <c r="C10" s="142"/>
      <c r="D10" s="142"/>
      <c r="E10" s="142"/>
      <c r="F10" s="142"/>
      <c r="G10" s="142"/>
      <c r="H10" s="53"/>
      <c r="I10" s="53"/>
      <c r="J10" s="54"/>
      <c r="K10" s="54"/>
      <c r="L10" s="54"/>
      <c r="M10" s="55"/>
      <c r="N10" s="56"/>
    </row>
    <row r="11" spans="1:19" s="57" customFormat="1" ht="8.25" customHeight="1">
      <c r="A11" s="52"/>
      <c r="B11" s="48"/>
      <c r="C11" s="58"/>
      <c r="D11" s="58"/>
      <c r="E11" s="58"/>
      <c r="F11" s="58"/>
      <c r="G11" s="59"/>
      <c r="H11" s="58"/>
      <c r="I11" s="59"/>
      <c r="J11" s="60"/>
      <c r="K11" s="58"/>
      <c r="L11" s="60"/>
      <c r="M11" s="60"/>
      <c r="N11" s="56"/>
    </row>
    <row r="12" spans="1:19" s="57" customFormat="1" ht="24.75" customHeight="1">
      <c r="A12" s="52"/>
      <c r="B12" s="61" t="s">
        <v>14</v>
      </c>
      <c r="C12" s="62"/>
      <c r="D12" s="62"/>
      <c r="E12" s="62"/>
      <c r="F12" s="62"/>
      <c r="G12" s="63"/>
      <c r="H12" s="63"/>
      <c r="I12" s="43" t="s">
        <v>6</v>
      </c>
      <c r="J12" s="131" t="s">
        <v>1168</v>
      </c>
      <c r="K12" s="64"/>
      <c r="L12" s="48"/>
      <c r="M12" s="65"/>
      <c r="N12" s="56"/>
      <c r="O12" s="169" t="s">
        <v>57</v>
      </c>
      <c r="P12" s="170"/>
    </row>
    <row r="13" spans="1:19" s="57" customFormat="1" ht="3.75" customHeight="1">
      <c r="A13" s="52"/>
      <c r="B13" s="66"/>
      <c r="C13" s="58"/>
      <c r="D13" s="58"/>
      <c r="E13" s="58"/>
      <c r="F13" s="58"/>
      <c r="G13" s="59"/>
      <c r="H13" s="58"/>
      <c r="I13" s="48"/>
      <c r="J13" s="115"/>
      <c r="K13" s="115"/>
      <c r="L13" s="48"/>
      <c r="M13" s="56"/>
      <c r="N13" s="56"/>
    </row>
    <row r="14" spans="1:19" s="57" customFormat="1" ht="21" customHeight="1">
      <c r="A14" s="52"/>
      <c r="B14" s="47" t="s">
        <v>15</v>
      </c>
      <c r="C14" s="116" t="e">
        <f>VLOOKUP(J12,ฐาน!A2:D1526,4,1525)</f>
        <v>#N/A</v>
      </c>
      <c r="D14" s="117"/>
      <c r="E14" s="117"/>
      <c r="F14" s="117"/>
      <c r="G14" s="118" t="s">
        <v>8</v>
      </c>
      <c r="H14" s="48"/>
      <c r="I14" s="48"/>
      <c r="J14" s="48"/>
      <c r="K14" s="48"/>
      <c r="L14" s="48"/>
      <c r="M14" s="56"/>
      <c r="N14" s="56"/>
    </row>
    <row r="15" spans="1:19" s="57" customFormat="1" ht="17.25" customHeight="1">
      <c r="A15" s="52"/>
      <c r="B15" s="139" t="s">
        <v>9</v>
      </c>
      <c r="C15" s="140"/>
      <c r="D15" s="140"/>
      <c r="E15" s="140"/>
      <c r="F15" s="140"/>
      <c r="G15" s="140"/>
      <c r="H15" s="58"/>
      <c r="I15" s="51" t="s">
        <v>11</v>
      </c>
      <c r="J15" s="50"/>
      <c r="K15" s="50"/>
      <c r="L15" s="50"/>
      <c r="M15" s="56"/>
      <c r="N15" s="56"/>
      <c r="P15" s="56"/>
    </row>
    <row r="16" spans="1:19" s="57" customFormat="1" ht="27.75" customHeight="1">
      <c r="A16" s="52"/>
      <c r="B16" s="49" t="s">
        <v>16</v>
      </c>
      <c r="C16" s="119"/>
      <c r="D16" s="48"/>
      <c r="E16" s="48"/>
      <c r="F16" s="48"/>
      <c r="G16" s="48"/>
      <c r="H16" s="118"/>
      <c r="I16" s="48"/>
      <c r="J16" s="118"/>
      <c r="K16" s="118"/>
      <c r="L16" s="118"/>
      <c r="M16" s="56"/>
      <c r="N16" s="56"/>
      <c r="S16" s="117"/>
    </row>
    <row r="17" spans="1:14" s="57" customFormat="1" ht="19.5" customHeight="1">
      <c r="A17" s="52"/>
      <c r="B17" s="152" t="s">
        <v>13</v>
      </c>
      <c r="C17" s="153"/>
      <c r="D17" s="153"/>
      <c r="E17" s="153"/>
      <c r="F17" s="153"/>
      <c r="G17" s="153"/>
      <c r="H17" s="67"/>
      <c r="I17" s="120"/>
      <c r="J17" s="58"/>
      <c r="K17" s="58"/>
      <c r="L17" s="58"/>
      <c r="M17" s="56"/>
      <c r="N17" s="56"/>
    </row>
    <row r="18" spans="1:14" ht="8.25" customHeight="1">
      <c r="A18" s="7"/>
      <c r="B18" s="14"/>
      <c r="C18" s="15"/>
      <c r="D18" s="15"/>
      <c r="E18" s="15"/>
      <c r="F18" s="15"/>
      <c r="G18" s="15"/>
      <c r="H18" s="15"/>
      <c r="I18" s="15"/>
      <c r="J18" s="12"/>
      <c r="K18" s="12"/>
      <c r="L18" s="12"/>
      <c r="M18" s="10"/>
      <c r="N18" s="10"/>
    </row>
    <row r="19" spans="1:14" ht="21" customHeight="1">
      <c r="A19" s="7"/>
      <c r="B19" s="154" t="s">
        <v>33</v>
      </c>
      <c r="C19" s="155"/>
      <c r="D19" s="68" t="e">
        <f>VLOOKUP(หนังสือรับรองภาษี!J12,ฐาน!A2:B1526,2,1525)</f>
        <v>#N/A</v>
      </c>
      <c r="E19" s="70" t="s">
        <v>56</v>
      </c>
      <c r="F19" s="70"/>
      <c r="G19" s="69" t="s">
        <v>46</v>
      </c>
      <c r="H19" s="171" t="s">
        <v>58</v>
      </c>
      <c r="I19" s="171"/>
      <c r="J19" s="69" t="s">
        <v>49</v>
      </c>
      <c r="K19" s="69"/>
      <c r="L19" s="69" t="s">
        <v>51</v>
      </c>
      <c r="M19" s="10"/>
      <c r="N19" s="10"/>
    </row>
    <row r="20" spans="1:14" ht="21" customHeight="1">
      <c r="A20" s="7"/>
      <c r="B20" s="154" t="s">
        <v>41</v>
      </c>
      <c r="C20" s="155"/>
      <c r="D20" s="155"/>
      <c r="E20" s="155"/>
      <c r="F20" s="155"/>
      <c r="G20" s="69" t="s">
        <v>47</v>
      </c>
      <c r="H20" s="171" t="s">
        <v>48</v>
      </c>
      <c r="I20" s="171"/>
      <c r="J20" s="69" t="s">
        <v>50</v>
      </c>
      <c r="K20" s="69"/>
      <c r="L20" s="58"/>
      <c r="M20" s="10"/>
      <c r="N20" s="10"/>
    </row>
    <row r="21" spans="1:14" ht="21" customHeight="1">
      <c r="A21" s="7"/>
      <c r="B21" s="154" t="s">
        <v>42</v>
      </c>
      <c r="C21" s="155"/>
      <c r="D21" s="155"/>
      <c r="E21" s="155"/>
      <c r="F21" s="155"/>
      <c r="G21" s="23"/>
      <c r="H21" s="16"/>
      <c r="I21" s="16"/>
      <c r="J21" s="23"/>
      <c r="K21" s="23"/>
      <c r="L21" s="12"/>
      <c r="M21" s="10"/>
      <c r="N21" s="10"/>
    </row>
    <row r="22" spans="1:14" ht="6" customHeight="1">
      <c r="A22" s="7"/>
      <c r="B22" s="18"/>
      <c r="C22" s="19"/>
      <c r="D22" s="19"/>
      <c r="E22" s="19"/>
      <c r="F22" s="19"/>
      <c r="G22" s="19"/>
      <c r="H22" s="19"/>
      <c r="I22" s="19"/>
      <c r="J22" s="8"/>
      <c r="K22" s="8"/>
      <c r="L22" s="8"/>
      <c r="M22" s="9"/>
      <c r="N22" s="10"/>
    </row>
    <row r="23" spans="1:14" ht="9" customHeight="1">
      <c r="A23" s="7"/>
      <c r="B23" s="15"/>
      <c r="C23" s="15"/>
      <c r="D23" s="15"/>
      <c r="E23" s="15"/>
      <c r="F23" s="15"/>
      <c r="G23" s="15"/>
      <c r="H23" s="15"/>
      <c r="I23" s="15"/>
      <c r="J23" s="12"/>
      <c r="K23" s="12"/>
      <c r="L23" s="13"/>
      <c r="M23" s="13"/>
      <c r="N23" s="10"/>
    </row>
    <row r="24" spans="1:14" s="28" customFormat="1" ht="19.5" customHeight="1">
      <c r="A24" s="36"/>
      <c r="B24" s="156" t="s">
        <v>43</v>
      </c>
      <c r="C24" s="157"/>
      <c r="D24" s="157"/>
      <c r="E24" s="157"/>
      <c r="F24" s="157"/>
      <c r="G24" s="157"/>
      <c r="H24" s="158"/>
      <c r="I24" s="71" t="s">
        <v>44</v>
      </c>
      <c r="J24" s="71" t="s">
        <v>17</v>
      </c>
      <c r="K24" s="72"/>
      <c r="L24" s="73" t="s">
        <v>18</v>
      </c>
      <c r="M24" s="72"/>
      <c r="N24" s="38"/>
    </row>
    <row r="25" spans="1:14" s="28" customFormat="1" ht="17.25" customHeight="1">
      <c r="A25" s="36"/>
      <c r="B25" s="159"/>
      <c r="C25" s="160"/>
      <c r="D25" s="160"/>
      <c r="E25" s="160"/>
      <c r="F25" s="160"/>
      <c r="G25" s="160"/>
      <c r="H25" s="161"/>
      <c r="I25" s="74" t="s">
        <v>45</v>
      </c>
      <c r="J25" s="74" t="s">
        <v>19</v>
      </c>
      <c r="K25" s="75"/>
      <c r="L25" s="126" t="s">
        <v>20</v>
      </c>
      <c r="M25" s="75"/>
      <c r="N25" s="38"/>
    </row>
    <row r="26" spans="1:14" s="57" customFormat="1" ht="24.75" customHeight="1">
      <c r="A26" s="52"/>
      <c r="B26" s="76" t="s">
        <v>21</v>
      </c>
      <c r="C26" s="62"/>
      <c r="D26" s="62"/>
      <c r="E26" s="62"/>
      <c r="F26" s="62"/>
      <c r="G26" s="77"/>
      <c r="H26" s="56"/>
      <c r="I26" s="134">
        <v>2562</v>
      </c>
      <c r="J26" s="150" t="e">
        <f>VLOOKUP(J12,ฐาน!A2:F1526,6,1525)</f>
        <v>#N/A</v>
      </c>
      <c r="K26" s="151"/>
      <c r="L26" s="150">
        <v>0</v>
      </c>
      <c r="M26" s="151"/>
      <c r="N26" s="56"/>
    </row>
    <row r="27" spans="1:14" s="57" customFormat="1" ht="18.75" customHeight="1">
      <c r="A27" s="52"/>
      <c r="B27" s="52" t="s">
        <v>22</v>
      </c>
      <c r="C27" s="58"/>
      <c r="D27" s="58"/>
      <c r="E27" s="58"/>
      <c r="F27" s="58"/>
      <c r="G27" s="59"/>
      <c r="H27" s="56"/>
      <c r="I27" s="78"/>
      <c r="J27" s="79"/>
      <c r="K27" s="56"/>
      <c r="L27" s="79"/>
      <c r="M27" s="56"/>
      <c r="N27" s="56"/>
    </row>
    <row r="28" spans="1:14" s="28" customFormat="1" ht="18.75" customHeight="1">
      <c r="A28" s="36"/>
      <c r="B28" s="36"/>
      <c r="C28" s="31"/>
      <c r="D28" s="31"/>
      <c r="E28" s="31"/>
      <c r="F28" s="31"/>
      <c r="G28" s="32"/>
      <c r="H28" s="38"/>
      <c r="I28" s="80"/>
      <c r="J28" s="81"/>
      <c r="K28" s="38"/>
      <c r="L28" s="81"/>
      <c r="M28" s="38"/>
      <c r="N28" s="38"/>
    </row>
    <row r="29" spans="1:14" s="6" customFormat="1" ht="18.75" customHeight="1">
      <c r="A29" s="4"/>
      <c r="B29" s="4"/>
      <c r="C29" s="17"/>
      <c r="D29" s="17"/>
      <c r="E29" s="17"/>
      <c r="F29" s="17"/>
      <c r="G29" s="20"/>
      <c r="H29" s="5"/>
      <c r="I29" s="22"/>
      <c r="J29" s="24"/>
      <c r="K29" s="5"/>
      <c r="L29" s="24"/>
      <c r="M29" s="5"/>
      <c r="N29" s="5"/>
    </row>
    <row r="30" spans="1:14" s="6" customFormat="1" ht="21" customHeight="1">
      <c r="A30" s="4"/>
      <c r="B30" s="4"/>
      <c r="C30" s="17"/>
      <c r="D30" s="17"/>
      <c r="E30" s="17"/>
      <c r="F30" s="17"/>
      <c r="G30" s="20"/>
      <c r="H30" s="5"/>
      <c r="I30" s="22"/>
      <c r="J30" s="24"/>
      <c r="K30" s="5"/>
      <c r="L30" s="24"/>
      <c r="M30" s="5"/>
      <c r="N30" s="5"/>
    </row>
    <row r="31" spans="1:14" s="6" customFormat="1" ht="22.5" customHeight="1">
      <c r="A31" s="4"/>
      <c r="B31" s="4"/>
      <c r="C31" s="17"/>
      <c r="D31" s="17"/>
      <c r="E31" s="17"/>
      <c r="F31" s="17"/>
      <c r="G31" s="20"/>
      <c r="H31" s="5"/>
      <c r="I31" s="22"/>
      <c r="J31" s="24"/>
      <c r="K31" s="5"/>
      <c r="L31" s="24"/>
      <c r="M31" s="5"/>
      <c r="N31" s="5"/>
    </row>
    <row r="32" spans="1:14" s="6" customFormat="1" ht="18.75" customHeight="1">
      <c r="A32" s="4"/>
      <c r="B32" s="4"/>
      <c r="C32" s="17"/>
      <c r="D32" s="17"/>
      <c r="E32" s="17"/>
      <c r="F32" s="17"/>
      <c r="G32"/>
      <c r="H32" s="5"/>
      <c r="I32"/>
      <c r="J32" s="24"/>
      <c r="K32" s="5"/>
      <c r="L32" s="24"/>
      <c r="M32" s="5"/>
      <c r="N32" s="5"/>
    </row>
    <row r="33" spans="1:19" s="28" customFormat="1" ht="19.5" customHeight="1">
      <c r="A33" s="36"/>
      <c r="B33" s="82"/>
      <c r="C33" s="37"/>
      <c r="D33" s="37"/>
      <c r="E33" s="37"/>
      <c r="F33" s="37"/>
      <c r="G33" s="37"/>
      <c r="H33" s="83"/>
      <c r="I33" s="84"/>
      <c r="J33" s="82"/>
      <c r="K33" s="85"/>
      <c r="L33" s="82"/>
      <c r="M33" s="83"/>
      <c r="N33" s="38"/>
    </row>
    <row r="34" spans="1:19" s="57" customFormat="1" ht="24.75" thickBot="1">
      <c r="A34" s="52"/>
      <c r="B34" s="86"/>
      <c r="C34" s="87"/>
      <c r="D34" s="87"/>
      <c r="E34" s="87" t="s">
        <v>23</v>
      </c>
      <c r="F34" s="87"/>
      <c r="G34" s="87"/>
      <c r="H34" s="87"/>
      <c r="I34" s="88"/>
      <c r="J34" s="172" t="e">
        <f>+J26</f>
        <v>#N/A</v>
      </c>
      <c r="K34" s="173"/>
      <c r="L34" s="174">
        <f>+L26</f>
        <v>0</v>
      </c>
      <c r="M34" s="175"/>
      <c r="N34" s="56"/>
    </row>
    <row r="35" spans="1:19" s="57" customFormat="1" ht="24.75" thickTop="1">
      <c r="A35" s="52"/>
      <c r="B35" s="89" t="s">
        <v>52</v>
      </c>
      <c r="C35" s="90"/>
      <c r="D35" s="54"/>
      <c r="E35" s="91"/>
      <c r="F35" s="165" t="str">
        <f>BAHTTEXT(L34)</f>
        <v>ศูนย์บาทถ้วน</v>
      </c>
      <c r="G35" s="165"/>
      <c r="H35" s="165"/>
      <c r="I35" s="165"/>
      <c r="J35" s="165"/>
      <c r="K35" s="165"/>
      <c r="L35" s="92"/>
      <c r="M35" s="55"/>
      <c r="N35" s="56"/>
    </row>
    <row r="36" spans="1:19" s="31" customFormat="1" ht="9.75" customHeight="1">
      <c r="B36" s="37"/>
      <c r="C36" s="127"/>
      <c r="L36" s="93"/>
    </row>
    <row r="37" spans="1:19" s="57" customFormat="1" ht="21" customHeight="1">
      <c r="A37" s="52"/>
      <c r="B37" s="162" t="s">
        <v>39</v>
      </c>
      <c r="C37" s="163"/>
      <c r="D37" s="30" t="e">
        <f>VLOOKUP(J12,ฐาน!A2:L1526,12,1525)</f>
        <v>#N/A</v>
      </c>
      <c r="E37" s="164" t="e">
        <f>VLOOKUP(J12,ฐาน!A2:M1526,13,1525)</f>
        <v>#N/A</v>
      </c>
      <c r="F37" s="164"/>
      <c r="G37" s="164"/>
      <c r="H37" s="129"/>
      <c r="I37" s="30" t="s">
        <v>40</v>
      </c>
      <c r="J37" s="124" t="s">
        <v>62</v>
      </c>
      <c r="K37" s="124"/>
      <c r="L37" s="129"/>
      <c r="M37" s="94"/>
      <c r="N37" s="56"/>
    </row>
    <row r="38" spans="1:19" s="57" customFormat="1" ht="8.25" customHeight="1">
      <c r="A38" s="52"/>
      <c r="B38" s="127"/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58"/>
      <c r="N38" s="56"/>
    </row>
    <row r="39" spans="1:19" s="57" customFormat="1" ht="24">
      <c r="A39" s="52"/>
      <c r="B39" s="146" t="s">
        <v>24</v>
      </c>
      <c r="C39" s="147"/>
      <c r="D39" s="60" t="s">
        <v>59</v>
      </c>
      <c r="E39" s="95"/>
      <c r="F39" s="113" t="s">
        <v>53</v>
      </c>
      <c r="G39" s="113"/>
      <c r="H39" s="128"/>
      <c r="I39" s="148" t="s">
        <v>54</v>
      </c>
      <c r="J39" s="148"/>
      <c r="K39" s="148" t="s">
        <v>55</v>
      </c>
      <c r="L39" s="148"/>
      <c r="M39" s="149"/>
      <c r="N39" s="56"/>
      <c r="P39"/>
    </row>
    <row r="40" spans="1:19" s="100" customFormat="1" ht="9" customHeight="1">
      <c r="A40" s="96"/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8"/>
      <c r="N40" s="99"/>
      <c r="R40" s="122"/>
    </row>
    <row r="41" spans="1:19" s="100" customFormat="1" ht="21" customHeight="1">
      <c r="A41" s="96"/>
      <c r="B41" s="101" t="s">
        <v>25</v>
      </c>
      <c r="C41" s="98"/>
      <c r="D41" s="98"/>
      <c r="E41" s="102"/>
      <c r="F41" s="103"/>
      <c r="G41" s="166" t="s">
        <v>26</v>
      </c>
      <c r="H41" s="167"/>
      <c r="I41" s="167"/>
      <c r="J41" s="167"/>
      <c r="K41" s="167"/>
      <c r="L41" s="167"/>
      <c r="M41" s="168"/>
      <c r="N41" s="99"/>
      <c r="S41" s="103"/>
    </row>
    <row r="42" spans="1:19" s="100" customFormat="1" ht="23.25" customHeight="1">
      <c r="A42" s="96"/>
      <c r="B42" s="96" t="s">
        <v>27</v>
      </c>
      <c r="C42" s="103" t="s">
        <v>28</v>
      </c>
      <c r="D42" s="103"/>
      <c r="E42" s="99"/>
      <c r="F42" s="103"/>
      <c r="G42" s="104" t="s">
        <v>61</v>
      </c>
      <c r="H42" s="103"/>
      <c r="I42" s="130"/>
      <c r="J42" s="103"/>
      <c r="K42" s="103"/>
      <c r="L42"/>
      <c r="M42" s="99"/>
      <c r="N42" s="99"/>
    </row>
    <row r="43" spans="1:19" s="100" customFormat="1" ht="23.25" customHeight="1">
      <c r="A43" s="96"/>
      <c r="B43" s="96"/>
      <c r="C43" s="103" t="s">
        <v>32</v>
      </c>
      <c r="D43" s="103"/>
      <c r="E43" s="99"/>
      <c r="F43" s="103"/>
      <c r="G43" s="104" t="s">
        <v>29</v>
      </c>
      <c r="H43" s="103"/>
      <c r="I43" s="145" t="s">
        <v>604</v>
      </c>
      <c r="J43" s="145"/>
      <c r="K43" s="145"/>
      <c r="L43" s="103"/>
      <c r="M43" s="99"/>
      <c r="N43" s="99"/>
    </row>
    <row r="44" spans="1:19" s="100" customFormat="1" ht="18.75" customHeight="1">
      <c r="A44" s="96"/>
      <c r="B44" s="105"/>
      <c r="C44" s="106"/>
      <c r="D44" s="106"/>
      <c r="E44" s="107"/>
      <c r="F44" s="103"/>
      <c r="G44" s="108"/>
      <c r="H44" s="106"/>
      <c r="I44" s="109" t="s">
        <v>30</v>
      </c>
      <c r="J44" s="106"/>
      <c r="K44" s="106"/>
      <c r="L44" s="106"/>
      <c r="M44" s="107"/>
      <c r="N44" s="99"/>
    </row>
    <row r="45" spans="1:19" s="57" customFormat="1" ht="7.5" customHeight="1">
      <c r="A45" s="110"/>
      <c r="B45" s="54"/>
      <c r="C45" s="54"/>
      <c r="D45" s="54"/>
      <c r="E45" s="54"/>
      <c r="F45" s="54"/>
      <c r="G45" s="111"/>
      <c r="H45" s="54"/>
      <c r="I45" s="111"/>
      <c r="J45" s="54"/>
      <c r="K45" s="54"/>
      <c r="L45" s="54"/>
      <c r="M45" s="54"/>
      <c r="N45" s="55"/>
    </row>
    <row r="46" spans="1:19" s="57" customFormat="1" ht="24">
      <c r="G46" s="112"/>
      <c r="I46" s="112"/>
    </row>
  </sheetData>
  <sheetProtection password="CCFF" sheet="1" objects="1" scenarios="1"/>
  <mergeCells count="27">
    <mergeCell ref="O12:P12"/>
    <mergeCell ref="H19:I19"/>
    <mergeCell ref="H20:I20"/>
    <mergeCell ref="J34:K34"/>
    <mergeCell ref="L34:M34"/>
    <mergeCell ref="I43:K43"/>
    <mergeCell ref="B39:C39"/>
    <mergeCell ref="K39:M39"/>
    <mergeCell ref="J26:K26"/>
    <mergeCell ref="B17:G17"/>
    <mergeCell ref="B19:C19"/>
    <mergeCell ref="B24:H25"/>
    <mergeCell ref="L26:M26"/>
    <mergeCell ref="B20:F20"/>
    <mergeCell ref="B21:F21"/>
    <mergeCell ref="B37:C37"/>
    <mergeCell ref="E37:G37"/>
    <mergeCell ref="I39:J39"/>
    <mergeCell ref="F35:K35"/>
    <mergeCell ref="G41:M41"/>
    <mergeCell ref="A3:J3"/>
    <mergeCell ref="B4:J4"/>
    <mergeCell ref="B8:G8"/>
    <mergeCell ref="B10:G10"/>
    <mergeCell ref="B15:G15"/>
    <mergeCell ref="J5:L5"/>
    <mergeCell ref="C7:G7"/>
  </mergeCells>
  <pageMargins left="0.39370078740157483" right="0.39370078740157483" top="0.74803149606299213" bottom="0.74803149606299213" header="0.31496062992125984" footer="0.31496062992125984"/>
  <pageSetup paperSize="9" scale="79" orientation="portrait" r:id="rId1"/>
  <colBreaks count="1" manualBreakCount="1">
    <brk id="1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ฐาน</vt:lpstr>
      <vt:lpstr>หนังสือรับรองภาษี</vt:lpstr>
      <vt:lpstr>หนังสือรับรองภาษี!Print_Area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2019-01-18T03:45:34Z</cp:lastPrinted>
  <dcterms:created xsi:type="dcterms:W3CDTF">2018-01-31T08:00:39Z</dcterms:created>
  <dcterms:modified xsi:type="dcterms:W3CDTF">2021-12-08T08:29:59Z</dcterms:modified>
</cp:coreProperties>
</file>